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or\Desktop\Mayo 2026 POA y Portal Transparencia\"/>
    </mc:Choice>
  </mc:AlternateContent>
  <xr:revisionPtr revIDLastSave="0" documentId="8_{EF04348F-0B6F-4EE7-B9DA-A98CBF309A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NASA" sheetId="9" r:id="rId1"/>
    <sheet name="CLINICA" sheetId="11" r:id="rId2"/>
    <sheet name="OPERATIVO" sheetId="12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2" l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41" i="12" s="1"/>
  <c r="G42" i="12" s="1"/>
  <c r="G43" i="12" s="1"/>
  <c r="G44" i="12" s="1"/>
  <c r="G45" i="12" s="1"/>
  <c r="G46" i="12" s="1"/>
  <c r="G47" i="12" s="1"/>
  <c r="G48" i="12" s="1"/>
  <c r="G49" i="12" s="1"/>
  <c r="G50" i="12" s="1"/>
  <c r="G51" i="12" s="1"/>
  <c r="G52" i="12" s="1"/>
  <c r="G53" i="12" s="1"/>
  <c r="G54" i="12" s="1"/>
  <c r="G55" i="12" s="1"/>
  <c r="G56" i="12" s="1"/>
  <c r="G57" i="12" s="1"/>
  <c r="G58" i="12" s="1"/>
  <c r="G59" i="12" s="1"/>
  <c r="G60" i="12" s="1"/>
  <c r="G61" i="12" s="1"/>
  <c r="G62" i="12" s="1"/>
  <c r="G63" i="12" s="1"/>
  <c r="G64" i="12" s="1"/>
  <c r="G65" i="12" s="1"/>
  <c r="G66" i="12" s="1"/>
  <c r="G67" i="12" s="1"/>
  <c r="G68" i="12" s="1"/>
  <c r="G69" i="12" s="1"/>
  <c r="G70" i="12" s="1"/>
  <c r="G71" i="12" s="1"/>
  <c r="G72" i="12" s="1"/>
  <c r="G73" i="12" s="1"/>
  <c r="G74" i="12" s="1"/>
  <c r="G75" i="12" s="1"/>
  <c r="G76" i="12" s="1"/>
  <c r="G77" i="12" s="1"/>
  <c r="G9" i="11"/>
  <c r="G10" i="11" s="1"/>
  <c r="G11" i="11" s="1"/>
  <c r="G12" i="11" s="1"/>
  <c r="G13" i="11" s="1"/>
  <c r="G14" i="11" s="1"/>
  <c r="G15" i="11" s="1"/>
  <c r="G16" i="11" s="1"/>
  <c r="G17" i="11" s="1"/>
  <c r="G18" i="11" s="1"/>
  <c r="G9" i="9" l="1"/>
  <c r="G10" i="9" s="1"/>
  <c r="G11" i="9" s="1"/>
  <c r="G12" i="9" s="1"/>
  <c r="G13" i="9" s="1"/>
  <c r="G14" i="9" s="1"/>
  <c r="G15" i="9" l="1"/>
  <c r="G16" i="9" s="1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G27" i="9" s="1"/>
  <c r="G28" i="9" s="1"/>
  <c r="G29" i="9" s="1"/>
  <c r="G30" i="9" s="1"/>
  <c r="G31" i="9" s="1"/>
  <c r="G32" i="9" s="1"/>
  <c r="G33" i="9" s="1"/>
  <c r="G34" i="9" s="1"/>
  <c r="G35" i="9" s="1"/>
  <c r="G36" i="9" s="1"/>
  <c r="G37" i="9" s="1"/>
  <c r="G38" i="9" s="1"/>
  <c r="G39" i="9" l="1"/>
  <c r="G40" i="9" s="1"/>
  <c r="G41" i="9" s="1"/>
  <c r="G42" i="9" s="1"/>
  <c r="G43" i="9" s="1"/>
  <c r="G44" i="9" s="1"/>
  <c r="G45" i="9" s="1"/>
  <c r="G46" i="9" s="1"/>
  <c r="G47" i="9" s="1"/>
  <c r="G48" i="9" s="1"/>
  <c r="G49" i="9" s="1"/>
  <c r="G50" i="9" s="1"/>
  <c r="G51" i="9" s="1"/>
  <c r="G52" i="9" l="1"/>
  <c r="G53" i="9" s="1"/>
  <c r="G54" i="9" s="1"/>
  <c r="G55" i="9" s="1"/>
  <c r="G56" i="9" s="1"/>
  <c r="G57" i="9" s="1"/>
  <c r="G58" i="9" s="1"/>
  <c r="G59" i="9" s="1"/>
  <c r="G60" i="9" s="1"/>
  <c r="G61" i="9" s="1"/>
  <c r="G62" i="9" s="1"/>
  <c r="G63" i="9" s="1"/>
  <c r="G64" i="9" s="1"/>
  <c r="G65" i="9" s="1"/>
  <c r="G66" i="9" s="1"/>
  <c r="G67" i="9" s="1"/>
  <c r="G68" i="9" s="1"/>
  <c r="G69" i="9" s="1"/>
  <c r="G70" i="9" s="1"/>
  <c r="G71" i="9" s="1"/>
  <c r="G72" i="9" s="1"/>
  <c r="G73" i="9" s="1"/>
  <c r="G74" i="9" s="1"/>
  <c r="G75" i="9" s="1"/>
  <c r="G76" i="9" s="1"/>
  <c r="G77" i="9" s="1"/>
  <c r="G78" i="9" s="1"/>
  <c r="G79" i="9" s="1"/>
  <c r="G80" i="9" s="1"/>
  <c r="G81" i="9" s="1"/>
  <c r="G82" i="9" s="1"/>
  <c r="G83" i="9" s="1"/>
  <c r="G84" i="9" s="1"/>
  <c r="G85" i="9" s="1"/>
  <c r="G86" i="9" s="1"/>
  <c r="G87" i="9" s="1"/>
  <c r="G88" i="9" s="1"/>
  <c r="G89" i="9" s="1"/>
  <c r="G90" i="9" s="1"/>
  <c r="G91" i="9" s="1"/>
  <c r="G92" i="9" s="1"/>
  <c r="G93" i="9" s="1"/>
  <c r="G94" i="9" s="1"/>
  <c r="G95" i="9" s="1"/>
  <c r="G96" i="9" s="1"/>
  <c r="G97" i="9" s="1"/>
  <c r="G98" i="9" s="1"/>
  <c r="G99" i="9" s="1"/>
  <c r="G100" i="9" s="1"/>
  <c r="G101" i="9" s="1"/>
  <c r="G102" i="9" s="1"/>
  <c r="G103" i="9" s="1"/>
  <c r="G104" i="9" s="1"/>
  <c r="G105" i="9" s="1"/>
  <c r="G106" i="9" s="1"/>
  <c r="G107" i="9" s="1"/>
  <c r="G108" i="9" s="1"/>
  <c r="G109" i="9" s="1"/>
  <c r="G110" i="9" s="1"/>
  <c r="G111" i="9" s="1"/>
  <c r="G112" i="9" s="1"/>
  <c r="G113" i="9" s="1"/>
  <c r="G114" i="9" s="1"/>
  <c r="G115" i="9" s="1"/>
  <c r="G116" i="9" s="1"/>
  <c r="G117" i="9" s="1"/>
  <c r="G118" i="9" s="1"/>
</calcChain>
</file>

<file path=xl/sharedStrings.xml><?xml version="1.0" encoding="utf-8"?>
<sst xmlns="http://schemas.openxmlformats.org/spreadsheetml/2006/main" count="444" uniqueCount="254">
  <si>
    <t>SERVICIO NACIONAL DE SALUD</t>
  </si>
  <si>
    <t>DIRECCION REGIONAL VIII DE SALUD</t>
  </si>
  <si>
    <t xml:space="preserve">    La Vega. Rep. Dom.</t>
  </si>
  <si>
    <t xml:space="preserve">   LIBRO DE BANCO</t>
  </si>
  <si>
    <t>CUENTA: SEGURIDAD SOCIAL</t>
  </si>
  <si>
    <t xml:space="preserve">       No.0502071168</t>
  </si>
  <si>
    <t>FECHA</t>
  </si>
  <si>
    <t>CHEQUE No.</t>
  </si>
  <si>
    <t>INTERESADO</t>
  </si>
  <si>
    <t>DETALLE</t>
  </si>
  <si>
    <t>INGRESOS</t>
  </si>
  <si>
    <t>EGRESOS</t>
  </si>
  <si>
    <t>BALANCE</t>
  </si>
  <si>
    <t>BANCO DE RESERVAS</t>
  </si>
  <si>
    <t>BALANCE INICIAL</t>
  </si>
  <si>
    <t>DEPOSITO</t>
  </si>
  <si>
    <t>Mercedes Ysabek de la Rosa</t>
  </si>
  <si>
    <t>Alquiler Local  CPN Colonia Japoneza</t>
  </si>
  <si>
    <t xml:space="preserve">Salvador Garcia </t>
  </si>
  <si>
    <t>Alquiler Local  CPN La Sabina</t>
  </si>
  <si>
    <t>Valerio Antonio Mayi</t>
  </si>
  <si>
    <t>Alquiler Local  CPN Villa Rosa</t>
  </si>
  <si>
    <t>Emelda A Gonzalez</t>
  </si>
  <si>
    <t>Alquiler Local CPN Villa La Mata,S.R</t>
  </si>
  <si>
    <t>Adasec</t>
  </si>
  <si>
    <t>Alquiler Local  CPN Villa Liberacion</t>
  </si>
  <si>
    <t>Luis Gomez Estevez</t>
  </si>
  <si>
    <t>Alquiler Local  CPN Barrio La Cruz</t>
  </si>
  <si>
    <t>Idalina V. Rosario</t>
  </si>
  <si>
    <t>Alquiler Local Cutupu</t>
  </si>
  <si>
    <t>Eugenio Antonio Maria</t>
  </si>
  <si>
    <t>Alquiler Local  CPN Quita Sueño</t>
  </si>
  <si>
    <t>Wendy Josefina Mota</t>
  </si>
  <si>
    <t>Alquiler Local CPN El Pinito</t>
  </si>
  <si>
    <t>Adelfa Mella Gomez</t>
  </si>
  <si>
    <t>Alquiler Local  CPN San Jose</t>
  </si>
  <si>
    <t>Sobeida Altagracia Ridriguez</t>
  </si>
  <si>
    <t>Alquiler Local  CPN Bayacanes</t>
  </si>
  <si>
    <t>Jose Manuel Coronado</t>
  </si>
  <si>
    <t xml:space="preserve">Alquiler Local  CPN Rio Verde </t>
  </si>
  <si>
    <t>Candy Mariel Rosario Marte</t>
  </si>
  <si>
    <t>Servicio de mantenimiento y alquiler de servidores</t>
  </si>
  <si>
    <t>Oscar Angelo Perez Espallat</t>
  </si>
  <si>
    <t>Alquiler Local almacen de equipo</t>
  </si>
  <si>
    <t>Jesus de la Cruz Acosta</t>
  </si>
  <si>
    <t>Alquiler Local  CPN Las Martinez</t>
  </si>
  <si>
    <t>Ada Evangelista</t>
  </si>
  <si>
    <t>Liriano N.Comercial</t>
  </si>
  <si>
    <t>compra de medicamentos</t>
  </si>
  <si>
    <t>Mariano Buffet</t>
  </si>
  <si>
    <t>Lubrigomas Gonell</t>
  </si>
  <si>
    <t>reparacion y mantenimiento de vehiculo</t>
  </si>
  <si>
    <t>Reparacion de Vehiculo</t>
  </si>
  <si>
    <t xml:space="preserve">Office multi services castillo </t>
  </si>
  <si>
    <t>mantenimiento de impresora</t>
  </si>
  <si>
    <t>Fec Biomedical</t>
  </si>
  <si>
    <t>DEPOSITO ODONTOLOGIA</t>
  </si>
  <si>
    <t>Banco de Reserva</t>
  </si>
  <si>
    <t>Comisiones Bancarias</t>
  </si>
  <si>
    <t>Preparado por:</t>
  </si>
  <si>
    <t>Autorizado por</t>
  </si>
  <si>
    <t>Lic.Silvio De La Cruz</t>
  </si>
  <si>
    <t>Maria Cristina Moronta</t>
  </si>
  <si>
    <t xml:space="preserve">Contador </t>
  </si>
  <si>
    <t>Administradora</t>
  </si>
  <si>
    <t xml:space="preserve">Juan Rafael Reynoso </t>
  </si>
  <si>
    <t>Jose Amado Garcia Abreu</t>
  </si>
  <si>
    <t>Tirso Radhames Liranzo</t>
  </si>
  <si>
    <t xml:space="preserve">Colector de Impuestos </t>
  </si>
  <si>
    <t>Central Solutions Technology</t>
  </si>
  <si>
    <t>Three A National Tires</t>
  </si>
  <si>
    <t xml:space="preserve">Alquiler Local  CPN Arroyo Arroba,  </t>
  </si>
  <si>
    <t>Servicio de internet</t>
  </si>
  <si>
    <t>Alquiler local cabuya la vega</t>
  </si>
  <si>
    <t>Ferreteria La 50</t>
  </si>
  <si>
    <t>Coraavega</t>
  </si>
  <si>
    <t>Cruz Ayala</t>
  </si>
  <si>
    <t>Consumo de Agua</t>
  </si>
  <si>
    <t>Tesoreria de la Seguridad Social</t>
  </si>
  <si>
    <t>Heriberto a Restituyo</t>
  </si>
  <si>
    <t>Mauricia Reyes</t>
  </si>
  <si>
    <t>Elyom Medical</t>
  </si>
  <si>
    <t>Encarnacion Beato</t>
  </si>
  <si>
    <t>pago Alquiler cpn el pinito( el local propio se encuentra en remozamiento)</t>
  </si>
  <si>
    <t>Alquiler Cpn Maimon Monseñor Nouel</t>
  </si>
  <si>
    <t>*</t>
  </si>
  <si>
    <t>Alquiler Local el Higuero La Vega</t>
  </si>
  <si>
    <t>Alquiler Local CPN Piedra Blanca</t>
  </si>
  <si>
    <t>Ana Julia Jesus</t>
  </si>
  <si>
    <t>Compra de  Almuerzo</t>
  </si>
  <si>
    <t>Almanzar Estevez</t>
  </si>
  <si>
    <t>Jose A guzman</t>
  </si>
  <si>
    <t>Jornales</t>
  </si>
  <si>
    <t>Empleados Varios-JORNALES</t>
  </si>
  <si>
    <t>Mantenimiento y reparacion de equipo</t>
  </si>
  <si>
    <t>Compra de refrigerio</t>
  </si>
  <si>
    <t>Heriberto Marte</t>
  </si>
  <si>
    <t>Marino A Blanco</t>
  </si>
  <si>
    <t>Servielectric Polanco</t>
  </si>
  <si>
    <t>Maria Nievez Alvares</t>
  </si>
  <si>
    <t>Super Lorenzo</t>
  </si>
  <si>
    <t>Polmen</t>
  </si>
  <si>
    <t>Compra de Azucar</t>
  </si>
  <si>
    <t>Juan Rosario Valdez</t>
  </si>
  <si>
    <t>Radlafe Group</t>
  </si>
  <si>
    <t>Inapa</t>
  </si>
  <si>
    <t>Alquiler Local  Direccion de Area Sanchez Ramirez Mes de Enero 2026</t>
  </si>
  <si>
    <t>Alquiler Local  CPN Prosperidad,</t>
  </si>
  <si>
    <t xml:space="preserve"> Alquiler cpn Padre Adolfo Casado( el local propio se encuentra en remozamiento)</t>
  </si>
  <si>
    <t>consumo de agua potable</t>
  </si>
  <si>
    <t xml:space="preserve">Aridis Duran </t>
  </si>
  <si>
    <t xml:space="preserve">Luisa Maria Guillen </t>
  </si>
  <si>
    <t>Industria Nacional de Etiquetas</t>
  </si>
  <si>
    <t>Bio Nova</t>
  </si>
  <si>
    <t>Pago Deposito de alquiler local Jima Abajo La vega</t>
  </si>
  <si>
    <t>Alquiler local Direccion area Monseñor Nouel mes de Febrero 2026</t>
  </si>
  <si>
    <t>compra de Accesorios, equipos y suministros de laboratorio</t>
  </si>
  <si>
    <t>servicio de Mantenimiento de equipos generadores d energia electrica</t>
  </si>
  <si>
    <t>Avance del 30% por servicio de Instalacion de techo</t>
  </si>
  <si>
    <t>Sheila Ramona Gutierrez</t>
  </si>
  <si>
    <t>Alfonso Dental</t>
  </si>
  <si>
    <t>Fausto Jorman Fernandez</t>
  </si>
  <si>
    <t>Distribuidora Philper Center</t>
  </si>
  <si>
    <t xml:space="preserve">Industria Grafica Dominicana </t>
  </si>
  <si>
    <t>2T Importaciones</t>
  </si>
  <si>
    <t>Impermeabilizante Dominicano</t>
  </si>
  <si>
    <t>Jose Miguel Diaz Pablo</t>
  </si>
  <si>
    <t>Tabare almonte</t>
  </si>
  <si>
    <t>Gilberto Rodriguez Diaz</t>
  </si>
  <si>
    <t>Jose RodolfoSanchez</t>
  </si>
  <si>
    <t>42419314542</t>
  </si>
  <si>
    <t>42419314731</t>
  </si>
  <si>
    <t>42421488901</t>
  </si>
  <si>
    <t>42425590836</t>
  </si>
  <si>
    <t>42425590459</t>
  </si>
  <si>
    <t>42427302651</t>
  </si>
  <si>
    <t>42424164303</t>
  </si>
  <si>
    <t>42427302827</t>
  </si>
  <si>
    <t>424550111436</t>
  </si>
  <si>
    <t>Pago Servicio prestado Vacaciones como Vigilante</t>
  </si>
  <si>
    <t>Alquiler Local  CPN Ponton Mes de Febrero</t>
  </si>
  <si>
    <t>Alquiler Local  CPN Ponton mes de Marzo</t>
  </si>
  <si>
    <t>Compra de rollos y ribbon de Etiquetas</t>
  </si>
  <si>
    <t>compra de anestecia y sucsor de saliva</t>
  </si>
  <si>
    <t>compra de puertas</t>
  </si>
  <si>
    <t>Compra de Excusados y tapas de excusados</t>
  </si>
  <si>
    <t>Compra de material de Limpieza</t>
  </si>
  <si>
    <t>compra de glucometro</t>
  </si>
  <si>
    <t>Compra de alambres,canaletas,toma corriente,roseta y material de electricidad</t>
  </si>
  <si>
    <t>compra de manpara y pie de suero</t>
  </si>
  <si>
    <t>servicio de pintura , limpieza y rotulacion</t>
  </si>
  <si>
    <t>Compra de material de plomeria</t>
  </si>
  <si>
    <t>compra de reactivos</t>
  </si>
  <si>
    <t>Compra de planchas de Plywood y enlates de madera</t>
  </si>
  <si>
    <t>servicio de instalacion de transformador</t>
  </si>
  <si>
    <t xml:space="preserve">Compra de pilas </t>
  </si>
  <si>
    <t>Servicio de instalacion de lona Asfaltica</t>
  </si>
  <si>
    <t>Compra de ups</t>
  </si>
  <si>
    <t>Compra de piezas Inverter</t>
  </si>
  <si>
    <t>Avance 30% por mantenimiento Exterior  e Interior a CPN</t>
  </si>
  <si>
    <t>contratacion de empresa de logistica</t>
  </si>
  <si>
    <t>Compra de  Desayuno, Refrigerio y Almuerzo</t>
  </si>
  <si>
    <t xml:space="preserve"> Retenciones a Suplidores mes de abril   2026</t>
  </si>
  <si>
    <t>Saldo 80% por mantenimiento de pintura  a CPN</t>
  </si>
  <si>
    <t>Pago seguridad Social de los Empleados mes de mayo 2026.</t>
  </si>
  <si>
    <t>Sando  70% por Instalacion de techo</t>
  </si>
  <si>
    <t>Sando  80% por servicio de plomeria a CPN</t>
  </si>
  <si>
    <t>Servicio Prestado (vacaciones) como Chofer</t>
  </si>
  <si>
    <t>Avance 30% por mantenimiento de pintura  a CPN</t>
  </si>
  <si>
    <t>Avance 30% Servicio de Embellecimiento ,Limpieza profunda</t>
  </si>
  <si>
    <t>CUENTA: Fondo Clinicas &amp; Hospitales</t>
  </si>
  <si>
    <t xml:space="preserve">       No.050-208013-2</t>
  </si>
  <si>
    <t>Balance Inicial</t>
  </si>
  <si>
    <t>Deposito</t>
  </si>
  <si>
    <t>Farmaceutica Dalmasi</t>
  </si>
  <si>
    <t xml:space="preserve">Compra de Reactivos </t>
  </si>
  <si>
    <t>Liriano N. Comercial</t>
  </si>
  <si>
    <t xml:space="preserve">Compra de material gastable medico </t>
  </si>
  <si>
    <t>Victor Enmanuel Mejia</t>
  </si>
  <si>
    <t xml:space="preserve">Compra de Pinturas,materiales de pintura </t>
  </si>
  <si>
    <t>Reparacion y mantenimiento de Equipos</t>
  </si>
  <si>
    <t>compra de materiales gastable de oficina</t>
  </si>
  <si>
    <t>42361961765</t>
  </si>
  <si>
    <t>Colector de impuestos</t>
  </si>
  <si>
    <t xml:space="preserve"> Retenciones a Suplidores</t>
  </si>
  <si>
    <t xml:space="preserve">CUENTA: FONDO OPERATIVO </t>
  </si>
  <si>
    <t xml:space="preserve">       No.050-208006-0</t>
  </si>
  <si>
    <t xml:space="preserve">Balance Inicial </t>
  </si>
  <si>
    <t>Andres Garcia</t>
  </si>
  <si>
    <t>viaticos a empleados de la Regional de Salud</t>
  </si>
  <si>
    <t>Ayadelky Robles Vargas</t>
  </si>
  <si>
    <t>Andreina Del Carmen Gomez</t>
  </si>
  <si>
    <t>Anly Perez</t>
  </si>
  <si>
    <t>Ana Victoria Taveras Garcia</t>
  </si>
  <si>
    <t>Armenia Mirambeaux</t>
  </si>
  <si>
    <t>Aneudy Veras</t>
  </si>
  <si>
    <t>Belkys Maria Perez</t>
  </si>
  <si>
    <t>Beata Antonia Suriel</t>
  </si>
  <si>
    <t>Carolina De Leon</t>
  </si>
  <si>
    <t>Carmen Liliana Jerez</t>
  </si>
  <si>
    <t>Carolina Grullon Duran</t>
  </si>
  <si>
    <t>Carolyn Guzman Martinez</t>
  </si>
  <si>
    <t>Christopher Jimenez Sosa</t>
  </si>
  <si>
    <t>Dauri Francisco Valdez</t>
  </si>
  <si>
    <t>Domingo Torres Tapia</t>
  </si>
  <si>
    <t>Dulce Maria Sanchez</t>
  </si>
  <si>
    <t>Eroelsy Garcia Nuñez</t>
  </si>
  <si>
    <t>Elsa Nidia Camacho</t>
  </si>
  <si>
    <t>Emmanuel Vasquez</t>
  </si>
  <si>
    <t>Evaristo Jose Valdez</t>
  </si>
  <si>
    <t>Edward Harvey</t>
  </si>
  <si>
    <t>Edwin Polanco</t>
  </si>
  <si>
    <t xml:space="preserve">Edwin Belen </t>
  </si>
  <si>
    <t>Edwin Rafael Taveras</t>
  </si>
  <si>
    <t>Elizabeth RodriguezAbreu</t>
  </si>
  <si>
    <t>Fabio Antonio Veloz</t>
  </si>
  <si>
    <t>felix Veloz Mora</t>
  </si>
  <si>
    <t>Geury De Peña</t>
  </si>
  <si>
    <t>Jossette Helena Camilo</t>
  </si>
  <si>
    <t>Kenia Naftalie De Leon</t>
  </si>
  <si>
    <t>Kiara Mejia</t>
  </si>
  <si>
    <t>Luis Miguel Nuñez Burgos</t>
  </si>
  <si>
    <t>Luis Alberty Moronta</t>
  </si>
  <si>
    <t>Martin Nuñez</t>
  </si>
  <si>
    <t>Maria altagracia Nuñez</t>
  </si>
  <si>
    <t>Manuel De Jesus Duran</t>
  </si>
  <si>
    <t>Maximo Hilario</t>
  </si>
  <si>
    <t>Mayra Galan</t>
  </si>
  <si>
    <t>Migdalia Sanchez</t>
  </si>
  <si>
    <t>Nicolas Garcia</t>
  </si>
  <si>
    <t>Niurka Eduardo</t>
  </si>
  <si>
    <t>Noricely Perez</t>
  </si>
  <si>
    <t>Omar Abreu Duran</t>
  </si>
  <si>
    <t>Pablo Valerio Peña</t>
  </si>
  <si>
    <t>Pedro Polanco Ramos</t>
  </si>
  <si>
    <t>Raquel Ureña Rosario</t>
  </si>
  <si>
    <t>Raul Hilario Ruiz</t>
  </si>
  <si>
    <t>Ramona Mercedes Jerez</t>
  </si>
  <si>
    <t>Rosaura Mercedes Ozuna</t>
  </si>
  <si>
    <t xml:space="preserve">Richard Caceres </t>
  </si>
  <si>
    <t>Richard Garcia</t>
  </si>
  <si>
    <t>Rubi Massiel Duran</t>
  </si>
  <si>
    <t>Sandra Mercedes Bido Abreu</t>
  </si>
  <si>
    <t>Vielka Mercedes Garcia</t>
  </si>
  <si>
    <t>Yaniri Altagracia Reinoso</t>
  </si>
  <si>
    <t>Yonathan Tejada</t>
  </si>
  <si>
    <t>Yoelvi Abreu</t>
  </si>
  <si>
    <t>Yisel Guerrero</t>
  </si>
  <si>
    <t>Yisel Maria Nuñez Valerio</t>
  </si>
  <si>
    <t>Yajaira Alexandra Flete</t>
  </si>
  <si>
    <t>Wascar Rosario</t>
  </si>
  <si>
    <t xml:space="preserve">TRANFERENCIA </t>
  </si>
  <si>
    <t>ERROR EN PAGO VIATICO</t>
  </si>
  <si>
    <t>Comision Bancaria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</si>
</sst>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\$#,##0.00"/>
    <numFmt numFmtId="166" formatCode="&quot;$&quot;#,##0.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1"/>
      <name val="Arial Black"/>
      <family val="2"/>
    </font>
    <font>
      <sz val="9"/>
      <color theme="1"/>
      <name val="Aptos Narrow"/>
      <family val="2"/>
      <scheme val="minor"/>
    </font>
    <font>
      <sz val="8"/>
      <color rgb="FF000000"/>
      <name val="Microsoft Sans Serif"/>
      <family val="2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color theme="1"/>
      <name val="Arial Black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5" fillId="2" borderId="2" xfId="0" applyFont="1" applyFill="1" applyBorder="1" applyAlignment="1">
      <alignment horizontal="center"/>
    </xf>
    <xf numFmtId="43" fontId="5" fillId="2" borderId="2" xfId="1" applyFont="1" applyFill="1" applyBorder="1" applyAlignment="1">
      <alignment horizontal="left"/>
    </xf>
    <xf numFmtId="43" fontId="5" fillId="2" borderId="2" xfId="1" applyFont="1" applyFill="1" applyBorder="1" applyAlignment="1">
      <alignment horizontal="center"/>
    </xf>
    <xf numFmtId="14" fontId="6" fillId="0" borderId="2" xfId="0" applyNumberFormat="1" applyFont="1" applyBorder="1"/>
    <xf numFmtId="1" fontId="7" fillId="0" borderId="2" xfId="0" applyNumberFormat="1" applyFont="1" applyBorder="1" applyAlignment="1">
      <alignment horizontal="left" vertical="top" shrinkToFit="1"/>
    </xf>
    <xf numFmtId="0" fontId="8" fillId="0" borderId="2" xfId="0" applyFont="1" applyBorder="1"/>
    <xf numFmtId="4" fontId="9" fillId="3" borderId="2" xfId="0" applyNumberFormat="1" applyFont="1" applyFill="1" applyBorder="1" applyAlignment="1">
      <alignment horizontal="right"/>
    </xf>
    <xf numFmtId="43" fontId="8" fillId="3" borderId="2" xfId="1" applyFont="1" applyFill="1" applyBorder="1" applyAlignment="1">
      <alignment horizontal="right"/>
    </xf>
    <xf numFmtId="14" fontId="6" fillId="0" borderId="3" xfId="0" applyNumberFormat="1" applyFont="1" applyBorder="1"/>
    <xf numFmtId="0" fontId="10" fillId="0" borderId="0" xfId="3" applyFont="1" applyAlignment="1">
      <alignment horizontal="center" wrapText="1"/>
    </xf>
    <xf numFmtId="43" fontId="10" fillId="0" borderId="0" xfId="2" applyFont="1" applyBorder="1" applyAlignment="1">
      <alignment horizontal="center" vertical="center"/>
    </xf>
    <xf numFmtId="4" fontId="0" fillId="0" borderId="0" xfId="0" applyNumberFormat="1"/>
    <xf numFmtId="0" fontId="8" fillId="0" borderId="0" xfId="0" applyFont="1"/>
    <xf numFmtId="164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1" applyFont="1"/>
    <xf numFmtId="43" fontId="0" fillId="0" borderId="0" xfId="1" applyFont="1" applyAlignment="1">
      <alignment horizontal="center"/>
    </xf>
    <xf numFmtId="14" fontId="0" fillId="0" borderId="2" xfId="0" applyNumberFormat="1" applyBorder="1" applyAlignment="1">
      <alignment horizontal="center"/>
    </xf>
    <xf numFmtId="0" fontId="11" fillId="0" borderId="2" xfId="3" applyBorder="1" applyAlignment="1">
      <alignment horizontal="center" wrapText="1"/>
    </xf>
    <xf numFmtId="0" fontId="11" fillId="0" borderId="2" xfId="3" applyBorder="1" applyAlignment="1">
      <alignment horizontal="left" wrapText="1"/>
    </xf>
    <xf numFmtId="0" fontId="11" fillId="0" borderId="4" xfId="3" applyBorder="1" applyAlignment="1">
      <alignment vertical="justify" wrapText="1"/>
    </xf>
    <xf numFmtId="43" fontId="0" fillId="0" borderId="2" xfId="1" applyFont="1" applyBorder="1"/>
    <xf numFmtId="43" fontId="0" fillId="0" borderId="2" xfId="1" applyFont="1" applyBorder="1" applyAlignment="1">
      <alignment horizontal="center"/>
    </xf>
    <xf numFmtId="43" fontId="0" fillId="0" borderId="2" xfId="0" applyNumberFormat="1" applyBorder="1"/>
    <xf numFmtId="14" fontId="0" fillId="0" borderId="0" xfId="0" applyNumberFormat="1"/>
    <xf numFmtId="0" fontId="12" fillId="0" borderId="0" xfId="3" applyFont="1" applyAlignment="1">
      <alignment horizontal="left" vertic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164" fontId="0" fillId="0" borderId="0" xfId="4" applyFont="1"/>
    <xf numFmtId="0" fontId="13" fillId="2" borderId="3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4" fontId="13" fillId="2" borderId="2" xfId="4" applyFont="1" applyFill="1" applyBorder="1" applyAlignment="1">
      <alignment horizontal="center"/>
    </xf>
    <xf numFmtId="164" fontId="13" fillId="2" borderId="2" xfId="4" applyFont="1" applyFill="1" applyBorder="1"/>
    <xf numFmtId="164" fontId="13" fillId="2" borderId="3" xfId="4" applyFont="1" applyFill="1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0" fontId="14" fillId="0" borderId="2" xfId="3" applyFont="1" applyBorder="1" applyAlignment="1">
      <alignment horizontal="left" wrapText="1"/>
    </xf>
    <xf numFmtId="0" fontId="14" fillId="0" borderId="2" xfId="3" applyFont="1" applyBorder="1" applyAlignment="1">
      <alignment wrapText="1"/>
    </xf>
    <xf numFmtId="164" fontId="0" fillId="0" borderId="2" xfId="4" applyFont="1" applyBorder="1"/>
    <xf numFmtId="4" fontId="0" fillId="0" borderId="2" xfId="0" applyNumberFormat="1" applyBorder="1"/>
    <xf numFmtId="4" fontId="8" fillId="4" borderId="2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Millares" xfId="1" builtinId="3"/>
    <cellStyle name="Millares 2" xfId="2" xr:uid="{00000000-0005-0000-0000-000001000000}"/>
    <cellStyle name="Millares 4" xfId="4" xr:uid="{00000000-0005-0000-0000-000002000000}"/>
    <cellStyle name="Normal" xfId="0" builtinId="0"/>
    <cellStyle name="Normal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180978</xdr:rowOff>
    </xdr:from>
    <xdr:to>
      <xdr:col>1</xdr:col>
      <xdr:colOff>790575</xdr:colOff>
      <xdr:row>6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9920D1-91A5-46FE-A9B9-48A348A7F024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1651" t="26986" r="77124" b="64664"/>
        <a:stretch/>
      </xdr:blipFill>
      <xdr:spPr bwMode="auto">
        <a:xfrm>
          <a:off x="257176" y="180978"/>
          <a:ext cx="1057274" cy="9905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00175" cy="1076325"/>
    <xdr:pic>
      <xdr:nvPicPr>
        <xdr:cNvPr id="2" name="1 Imagen" descr="\\ANA-TAVERAS\Users\Public\LOGO SNS.png">
          <a:extLst>
            <a:ext uri="{FF2B5EF4-FFF2-40B4-BE49-F238E27FC236}">
              <a16:creationId xmlns:a16="http://schemas.microsoft.com/office/drawing/2014/main" id="{E2C738CE-99A4-4A8A-9256-8DB3589CF89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001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171450</xdr:colOff>
      <xdr:row>5</xdr:row>
      <xdr:rowOff>142875</xdr:rowOff>
    </xdr:to>
    <xdr:pic>
      <xdr:nvPicPr>
        <xdr:cNvPr id="3" name="1 Imagen" descr="\\ANA-TAVERAS\Users\Public\LOGO SNS.png">
          <a:extLst>
            <a:ext uri="{FF2B5EF4-FFF2-40B4-BE49-F238E27FC236}">
              <a16:creationId xmlns:a16="http://schemas.microsoft.com/office/drawing/2014/main" id="{26563EA8-C697-4C04-B004-FE52AFCEC3E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17335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Silvio%20de%20la%20Cruz/Desktop/Datos%20de%20Pc%20antigua/Documentos/CONCILIACION%202026/Libro%20banco%20fondo%20operativo,%202026.xlsx" TargetMode="External"/><Relationship Id="rId2" Type="http://schemas.openxmlformats.org/officeDocument/2006/relationships/externalLinkPath" Target="file:///C:\Users\Silvio%20de%20la%20Cruz\Desktop\Datos%20de%20Pc%20antigua\Documentos\CONCILIACION%202026\Libro%20banco%20fondo%20operativo,%202026.xlsx" TargetMode="External"/><Relationship Id="rId1" Type="http://schemas.openxmlformats.org/officeDocument/2006/relationships/externalLinkPath" Target="/Users/Silvio%20de%20la%20Cruz/Desktop/Datos%20de%20Pc%20antigua/Documentos/CONCILIACION%202026/Libro%20banco%20fondo%20operativo,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Silvio%20de%20la%20Cruz/Desktop/Datos%20de%20Pc%20antigua/Documentos/CONCILIACION%202026/LIBRO%20FONDO%20DE%20CLINICA-2026.xlsx" TargetMode="External"/><Relationship Id="rId2" Type="http://schemas.openxmlformats.org/officeDocument/2006/relationships/externalLinkPath" Target="file:///C:\Users\Silvio%20de%20la%20Cruz\Desktop\Datos%20de%20Pc%20antigua\Documentos\CONCILIACION%202026\LIBRO%20FONDO%20DE%20CLINICA-2026.xlsx" TargetMode="External"/><Relationship Id="rId1" Type="http://schemas.openxmlformats.org/officeDocument/2006/relationships/externalLinkPath" Target="/Users/Silvio%20de%20la%20Cruz/Desktop/Datos%20de%20Pc%20antigua/Documentos/CONCILIACION%202026/LIBRO%20FONDO%20DE%20CLINICA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NERO 2026"/>
      <sheetName val="FEBRERO 2026"/>
      <sheetName val="MARZO 2026"/>
      <sheetName val="ABRIL 2026"/>
      <sheetName val="MAYO 2026"/>
      <sheetName val="Hoja5"/>
      <sheetName val="Hoja6"/>
      <sheetName val="SEPT. 2024"/>
      <sheetName val="OCT. 2024"/>
      <sheetName val="Hoja9"/>
      <sheetName val="Hoja10"/>
      <sheetName val="Hoja11"/>
    </sheetNames>
    <sheetDataSet>
      <sheetData sheetId="0"/>
      <sheetData sheetId="1"/>
      <sheetData sheetId="2"/>
      <sheetData sheetId="3">
        <row r="13">
          <cell r="G13">
            <v>265842.49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NERO 2026"/>
      <sheetName val="Hoja1"/>
      <sheetName val="Hoja2"/>
      <sheetName val=" ABRIL 2026"/>
      <sheetName val="MAYO 2026"/>
      <sheetName val="JUNIO 2025"/>
      <sheetName val="Hoja6"/>
      <sheetName val="Hoja7"/>
      <sheetName val="Hoja8"/>
      <sheetName val="Hoja9"/>
      <sheetName val="Hoja3"/>
      <sheetName val="Hoja4"/>
      <sheetName val="Hoja10"/>
      <sheetName val="Hoja11"/>
    </sheetNames>
    <sheetDataSet>
      <sheetData sheetId="0"/>
      <sheetData sheetId="1"/>
      <sheetData sheetId="2"/>
      <sheetData sheetId="3">
        <row r="23">
          <cell r="G23">
            <v>4002.5300000000966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D876-E990-417E-9445-16BE74ED4C6F}">
  <dimension ref="A1:J126"/>
  <sheetViews>
    <sheetView tabSelected="1" topLeftCell="A99" workbookViewId="0">
      <selection activeCell="H113" sqref="H113:H116"/>
    </sheetView>
  </sheetViews>
  <sheetFormatPr baseColWidth="10" defaultRowHeight="14.4" x14ac:dyDescent="0.3"/>
  <cols>
    <col min="1" max="1" width="7.88671875" customWidth="1"/>
    <col min="2" max="2" width="12.6640625" customWidth="1"/>
    <col min="3" max="3" width="32.5546875" customWidth="1"/>
    <col min="4" max="4" width="53.44140625" customWidth="1"/>
    <col min="5" max="5" width="10.88671875" customWidth="1"/>
    <col min="6" max="6" width="12.109375" customWidth="1"/>
    <col min="7" max="7" width="11.33203125" customWidth="1"/>
    <col min="8" max="8" width="14.6640625" bestFit="1" customWidth="1"/>
    <col min="9" max="9" width="18.44140625" customWidth="1"/>
    <col min="10" max="10" width="14.88671875" customWidth="1"/>
    <col min="11" max="11" width="11.6640625" bestFit="1" customWidth="1"/>
  </cols>
  <sheetData>
    <row r="1" spans="1:9" ht="18" x14ac:dyDescent="0.35">
      <c r="A1" s="51" t="s">
        <v>0</v>
      </c>
      <c r="B1" s="51"/>
      <c r="C1" s="51"/>
      <c r="D1" s="51"/>
      <c r="E1" s="51"/>
      <c r="F1" s="51"/>
      <c r="G1" s="51"/>
    </row>
    <row r="2" spans="1:9" ht="18" x14ac:dyDescent="0.35">
      <c r="A2" s="51" t="s">
        <v>1</v>
      </c>
      <c r="B2" s="51"/>
      <c r="C2" s="51"/>
      <c r="D2" s="51"/>
      <c r="E2" s="51"/>
      <c r="F2" s="51"/>
      <c r="G2" s="51"/>
    </row>
    <row r="3" spans="1:9" x14ac:dyDescent="0.3">
      <c r="A3" s="52" t="s">
        <v>2</v>
      </c>
      <c r="B3" s="52"/>
      <c r="C3" s="52"/>
      <c r="D3" s="52"/>
      <c r="E3" s="52"/>
      <c r="F3" s="52"/>
      <c r="G3" s="52"/>
    </row>
    <row r="4" spans="1:9" x14ac:dyDescent="0.3">
      <c r="A4" s="52" t="s">
        <v>3</v>
      </c>
      <c r="B4" s="52"/>
      <c r="C4" s="52"/>
      <c r="D4" s="52"/>
      <c r="E4" s="52"/>
      <c r="F4" s="52"/>
      <c r="G4" s="52"/>
    </row>
    <row r="5" spans="1:9" x14ac:dyDescent="0.3">
      <c r="A5" s="52" t="s">
        <v>4</v>
      </c>
      <c r="B5" s="52"/>
      <c r="C5" s="52"/>
      <c r="D5" s="52"/>
      <c r="E5" s="52"/>
      <c r="F5" s="52"/>
      <c r="G5" s="52"/>
    </row>
    <row r="6" spans="1:9" x14ac:dyDescent="0.3">
      <c r="A6" s="50" t="s">
        <v>5</v>
      </c>
      <c r="B6" s="50"/>
      <c r="C6" s="50"/>
      <c r="D6" s="50"/>
      <c r="E6" s="50"/>
      <c r="F6" s="50"/>
      <c r="G6" s="50"/>
    </row>
    <row r="7" spans="1:9" ht="15.6" x14ac:dyDescent="0.4">
      <c r="A7" s="1" t="s">
        <v>6</v>
      </c>
      <c r="B7" s="1" t="s">
        <v>7</v>
      </c>
      <c r="C7" s="1" t="s">
        <v>8</v>
      </c>
      <c r="D7" s="1" t="s">
        <v>9</v>
      </c>
      <c r="E7" s="2" t="s">
        <v>10</v>
      </c>
      <c r="F7" s="3" t="s">
        <v>11</v>
      </c>
      <c r="G7" s="3" t="s">
        <v>12</v>
      </c>
    </row>
    <row r="8" spans="1:9" x14ac:dyDescent="0.3">
      <c r="A8" s="4">
        <v>46143</v>
      </c>
      <c r="B8" s="5"/>
      <c r="C8" s="6" t="s">
        <v>13</v>
      </c>
      <c r="D8" s="6" t="s">
        <v>14</v>
      </c>
      <c r="E8" s="7"/>
      <c r="F8" s="8"/>
      <c r="G8" s="7">
        <v>23605321.598999962</v>
      </c>
      <c r="I8" s="12"/>
    </row>
    <row r="9" spans="1:9" x14ac:dyDescent="0.3">
      <c r="A9" s="4">
        <v>46143</v>
      </c>
      <c r="B9" s="5">
        <v>16214</v>
      </c>
      <c r="C9" s="6" t="s">
        <v>65</v>
      </c>
      <c r="D9" s="6" t="s">
        <v>106</v>
      </c>
      <c r="E9" s="7"/>
      <c r="F9" s="8">
        <v>18000</v>
      </c>
      <c r="G9" s="7">
        <f>+G8+E9-F9</f>
        <v>23587321.598999962</v>
      </c>
    </row>
    <row r="10" spans="1:9" x14ac:dyDescent="0.3">
      <c r="A10" s="4">
        <v>46143</v>
      </c>
      <c r="B10" s="5">
        <v>16215</v>
      </c>
      <c r="C10" s="6" t="s">
        <v>66</v>
      </c>
      <c r="D10" s="6" t="s">
        <v>71</v>
      </c>
      <c r="E10" s="7"/>
      <c r="F10" s="8">
        <v>9000</v>
      </c>
      <c r="G10" s="7">
        <f t="shared" ref="G10:G89" si="0">+G9+E10-F10</f>
        <v>23578321.598999962</v>
      </c>
    </row>
    <row r="11" spans="1:9" x14ac:dyDescent="0.3">
      <c r="A11" s="4">
        <v>46143</v>
      </c>
      <c r="B11" s="5">
        <v>16216</v>
      </c>
      <c r="C11" s="6" t="s">
        <v>103</v>
      </c>
      <c r="D11" s="6" t="s">
        <v>139</v>
      </c>
      <c r="E11" s="7"/>
      <c r="F11" s="7">
        <v>12182.72</v>
      </c>
      <c r="G11" s="7">
        <f t="shared" si="0"/>
        <v>23566138.878999963</v>
      </c>
    </row>
    <row r="12" spans="1:9" x14ac:dyDescent="0.3">
      <c r="A12" s="4">
        <v>46147</v>
      </c>
      <c r="B12" s="5">
        <v>42329106450</v>
      </c>
      <c r="C12" s="6" t="s">
        <v>119</v>
      </c>
      <c r="D12" s="6" t="s">
        <v>140</v>
      </c>
      <c r="E12" s="7"/>
      <c r="F12" s="7">
        <v>18000</v>
      </c>
      <c r="G12" s="7">
        <f t="shared" si="0"/>
        <v>23548138.878999963</v>
      </c>
      <c r="I12" s="12"/>
    </row>
    <row r="13" spans="1:9" x14ac:dyDescent="0.3">
      <c r="A13" s="4">
        <v>46147</v>
      </c>
      <c r="B13" s="5">
        <v>42329106669</v>
      </c>
      <c r="C13" s="6" t="s">
        <v>119</v>
      </c>
      <c r="D13" s="6" t="s">
        <v>141</v>
      </c>
      <c r="E13" s="7"/>
      <c r="F13" s="7">
        <v>18000</v>
      </c>
      <c r="G13" s="7">
        <f t="shared" si="0"/>
        <v>23530138.878999963</v>
      </c>
    </row>
    <row r="14" spans="1:9" x14ac:dyDescent="0.3">
      <c r="A14" s="4">
        <v>46149</v>
      </c>
      <c r="B14" s="5">
        <v>42342190869</v>
      </c>
      <c r="C14" s="6" t="s">
        <v>18</v>
      </c>
      <c r="D14" s="6" t="s">
        <v>19</v>
      </c>
      <c r="E14" s="7"/>
      <c r="F14" s="7">
        <v>9000</v>
      </c>
      <c r="G14" s="7">
        <f t="shared" si="0"/>
        <v>23521138.878999963</v>
      </c>
    </row>
    <row r="15" spans="1:9" x14ac:dyDescent="0.3">
      <c r="A15" s="4">
        <v>46149</v>
      </c>
      <c r="B15" s="5">
        <v>42342191527</v>
      </c>
      <c r="C15" s="6" t="s">
        <v>36</v>
      </c>
      <c r="D15" s="6" t="s">
        <v>37</v>
      </c>
      <c r="E15" s="7"/>
      <c r="F15" s="7">
        <v>14400</v>
      </c>
      <c r="G15" s="7">
        <f t="shared" si="0"/>
        <v>23506738.878999963</v>
      </c>
    </row>
    <row r="16" spans="1:9" x14ac:dyDescent="0.3">
      <c r="A16" s="4">
        <v>46149</v>
      </c>
      <c r="B16" s="5">
        <v>42342199256</v>
      </c>
      <c r="C16" s="6" t="s">
        <v>20</v>
      </c>
      <c r="D16" s="6" t="s">
        <v>21</v>
      </c>
      <c r="E16" s="7"/>
      <c r="F16" s="7">
        <v>12600</v>
      </c>
      <c r="G16" s="7">
        <f t="shared" si="0"/>
        <v>23494138.878999963</v>
      </c>
    </row>
    <row r="17" spans="1:7" x14ac:dyDescent="0.3">
      <c r="A17" s="4">
        <v>46149</v>
      </c>
      <c r="B17" s="5">
        <v>42341832575</v>
      </c>
      <c r="C17" s="6" t="s">
        <v>30</v>
      </c>
      <c r="D17" s="6" t="s">
        <v>31</v>
      </c>
      <c r="E17" s="7"/>
      <c r="F17" s="7">
        <v>13500</v>
      </c>
      <c r="G17" s="7">
        <f t="shared" si="0"/>
        <v>23480638.878999963</v>
      </c>
    </row>
    <row r="18" spans="1:7" x14ac:dyDescent="0.3">
      <c r="A18" s="4">
        <v>46149</v>
      </c>
      <c r="B18" s="5">
        <v>42341839569</v>
      </c>
      <c r="C18" s="6" t="s">
        <v>34</v>
      </c>
      <c r="D18" s="6" t="s">
        <v>35</v>
      </c>
      <c r="E18" s="7"/>
      <c r="F18" s="7">
        <v>14850</v>
      </c>
      <c r="G18" s="7">
        <f t="shared" si="0"/>
        <v>23465788.878999963</v>
      </c>
    </row>
    <row r="19" spans="1:7" x14ac:dyDescent="0.3">
      <c r="A19" s="4">
        <v>46149</v>
      </c>
      <c r="B19" s="5">
        <v>42341832415</v>
      </c>
      <c r="C19" s="6" t="s">
        <v>26</v>
      </c>
      <c r="D19" s="6" t="s">
        <v>27</v>
      </c>
      <c r="E19" s="7"/>
      <c r="F19" s="7">
        <v>13860</v>
      </c>
      <c r="G19" s="7">
        <f t="shared" si="0"/>
        <v>23451928.878999963</v>
      </c>
    </row>
    <row r="20" spans="1:7" x14ac:dyDescent="0.3">
      <c r="A20" s="4">
        <v>46149</v>
      </c>
      <c r="B20" s="5">
        <v>42341844609</v>
      </c>
      <c r="C20" s="6" t="s">
        <v>32</v>
      </c>
      <c r="D20" s="6" t="s">
        <v>33</v>
      </c>
      <c r="E20" s="7"/>
      <c r="F20" s="7">
        <v>7200</v>
      </c>
      <c r="G20" s="7">
        <f t="shared" si="0"/>
        <v>23444728.878999963</v>
      </c>
    </row>
    <row r="21" spans="1:7" x14ac:dyDescent="0.3">
      <c r="A21" s="4">
        <v>46149</v>
      </c>
      <c r="B21" s="5">
        <v>42341839325</v>
      </c>
      <c r="C21" s="6" t="s">
        <v>111</v>
      </c>
      <c r="D21" s="6" t="s">
        <v>115</v>
      </c>
      <c r="E21" s="7"/>
      <c r="F21" s="7">
        <v>36000</v>
      </c>
      <c r="G21" s="7">
        <f t="shared" si="0"/>
        <v>23408728.878999963</v>
      </c>
    </row>
    <row r="22" spans="1:7" x14ac:dyDescent="0.3">
      <c r="A22" s="4">
        <v>46149</v>
      </c>
      <c r="B22" s="5">
        <v>42342191033</v>
      </c>
      <c r="C22" s="6" t="s">
        <v>38</v>
      </c>
      <c r="D22" s="6" t="s">
        <v>39</v>
      </c>
      <c r="E22" s="7"/>
      <c r="F22" s="7">
        <v>15300</v>
      </c>
      <c r="G22" s="7">
        <f t="shared" si="0"/>
        <v>23393428.878999963</v>
      </c>
    </row>
    <row r="23" spans="1:7" x14ac:dyDescent="0.3">
      <c r="A23" s="4">
        <v>46149</v>
      </c>
      <c r="B23" s="5">
        <v>42341831728</v>
      </c>
      <c r="C23" s="6" t="s">
        <v>28</v>
      </c>
      <c r="D23" s="6" t="s">
        <v>29</v>
      </c>
      <c r="E23" s="7"/>
      <c r="F23" s="7">
        <v>10000</v>
      </c>
      <c r="G23" s="7">
        <f t="shared" si="0"/>
        <v>23383428.878999963</v>
      </c>
    </row>
    <row r="24" spans="1:7" x14ac:dyDescent="0.3">
      <c r="A24" s="4">
        <v>46149</v>
      </c>
      <c r="B24" s="5">
        <v>42341831980</v>
      </c>
      <c r="C24" s="6" t="s">
        <v>22</v>
      </c>
      <c r="D24" s="6" t="s">
        <v>23</v>
      </c>
      <c r="E24" s="7"/>
      <c r="F24" s="7">
        <v>18000</v>
      </c>
      <c r="G24" s="7">
        <f t="shared" si="0"/>
        <v>23365428.878999963</v>
      </c>
    </row>
    <row r="25" spans="1:7" x14ac:dyDescent="0.3">
      <c r="A25" s="4">
        <v>46149</v>
      </c>
      <c r="B25" s="5">
        <v>42341831573</v>
      </c>
      <c r="C25" s="6" t="s">
        <v>42</v>
      </c>
      <c r="D25" s="6" t="s">
        <v>43</v>
      </c>
      <c r="E25" s="7"/>
      <c r="F25" s="7">
        <v>83160</v>
      </c>
      <c r="G25" s="7">
        <f t="shared" si="0"/>
        <v>23282268.878999963</v>
      </c>
    </row>
    <row r="26" spans="1:7" x14ac:dyDescent="0.3">
      <c r="A26" s="4">
        <v>46149</v>
      </c>
      <c r="B26" s="5">
        <v>42342190717</v>
      </c>
      <c r="C26" s="6" t="s">
        <v>24</v>
      </c>
      <c r="D26" s="6" t="s">
        <v>25</v>
      </c>
      <c r="E26" s="7"/>
      <c r="F26" s="7">
        <v>4500</v>
      </c>
      <c r="G26" s="7">
        <f t="shared" si="0"/>
        <v>23277768.878999963</v>
      </c>
    </row>
    <row r="27" spans="1:7" x14ac:dyDescent="0.3">
      <c r="A27" s="4">
        <v>46149</v>
      </c>
      <c r="B27" s="5">
        <v>42341828950</v>
      </c>
      <c r="C27" s="6" t="s">
        <v>67</v>
      </c>
      <c r="D27" s="6" t="s">
        <v>107</v>
      </c>
      <c r="E27" s="7"/>
      <c r="F27" s="7">
        <v>29700</v>
      </c>
      <c r="G27" s="7">
        <f t="shared" si="0"/>
        <v>23248068.878999963</v>
      </c>
    </row>
    <row r="28" spans="1:7" x14ac:dyDescent="0.3">
      <c r="A28" s="4">
        <v>46149</v>
      </c>
      <c r="B28" s="5">
        <v>42341828794</v>
      </c>
      <c r="C28" s="6" t="s">
        <v>80</v>
      </c>
      <c r="D28" s="6" t="s">
        <v>84</v>
      </c>
      <c r="E28" s="7"/>
      <c r="F28" s="7">
        <v>9900</v>
      </c>
      <c r="G28" s="7">
        <f t="shared" si="0"/>
        <v>23238168.878999963</v>
      </c>
    </row>
    <row r="29" spans="1:7" x14ac:dyDescent="0.3">
      <c r="A29" s="4">
        <v>46149</v>
      </c>
      <c r="B29" s="5">
        <v>42342227286</v>
      </c>
      <c r="C29" s="6" t="s">
        <v>40</v>
      </c>
      <c r="D29" s="6" t="s">
        <v>41</v>
      </c>
      <c r="E29" s="7"/>
      <c r="F29" s="7">
        <v>10800</v>
      </c>
      <c r="G29" s="7">
        <f t="shared" si="0"/>
        <v>23227368.878999963</v>
      </c>
    </row>
    <row r="30" spans="1:7" x14ac:dyDescent="0.3">
      <c r="A30" s="4">
        <v>46149</v>
      </c>
      <c r="B30" s="5">
        <v>42341829118</v>
      </c>
      <c r="C30" s="6" t="s">
        <v>79</v>
      </c>
      <c r="D30" s="6" t="s">
        <v>83</v>
      </c>
      <c r="E30" s="7"/>
      <c r="F30" s="7">
        <v>15075</v>
      </c>
      <c r="G30" s="7">
        <f t="shared" si="0"/>
        <v>23212293.878999963</v>
      </c>
    </row>
    <row r="31" spans="1:7" x14ac:dyDescent="0.3">
      <c r="A31" s="4">
        <v>46149</v>
      </c>
      <c r="B31" s="5">
        <v>42341839697</v>
      </c>
      <c r="C31" s="6" t="s">
        <v>16</v>
      </c>
      <c r="D31" s="6" t="s">
        <v>17</v>
      </c>
      <c r="E31" s="7"/>
      <c r="F31" s="7">
        <v>14400</v>
      </c>
      <c r="G31" s="7">
        <f t="shared" si="0"/>
        <v>23197893.878999963</v>
      </c>
    </row>
    <row r="32" spans="1:7" x14ac:dyDescent="0.3">
      <c r="A32" s="4">
        <v>46149</v>
      </c>
      <c r="B32" s="5">
        <v>42341832718</v>
      </c>
      <c r="C32" s="6" t="s">
        <v>96</v>
      </c>
      <c r="D32" s="6" t="s">
        <v>108</v>
      </c>
      <c r="E32" s="7"/>
      <c r="F32" s="7">
        <v>18000</v>
      </c>
      <c r="G32" s="7">
        <f t="shared" si="0"/>
        <v>23179893.878999963</v>
      </c>
    </row>
    <row r="33" spans="1:7" x14ac:dyDescent="0.3">
      <c r="A33" s="4">
        <v>46149</v>
      </c>
      <c r="B33" s="5">
        <v>42341829244</v>
      </c>
      <c r="C33" s="6" t="s">
        <v>91</v>
      </c>
      <c r="D33" s="6" t="s">
        <v>86</v>
      </c>
      <c r="E33" s="7"/>
      <c r="F33" s="7">
        <v>9900</v>
      </c>
      <c r="G33" s="7">
        <f t="shared" si="0"/>
        <v>23169993.878999963</v>
      </c>
    </row>
    <row r="34" spans="1:7" x14ac:dyDescent="0.3">
      <c r="A34" s="4">
        <v>46149</v>
      </c>
      <c r="B34" s="5">
        <v>42341832126</v>
      </c>
      <c r="C34" s="6" t="s">
        <v>44</v>
      </c>
      <c r="D34" s="6" t="s">
        <v>45</v>
      </c>
      <c r="E34" s="7"/>
      <c r="F34" s="7">
        <v>7200</v>
      </c>
      <c r="G34" s="7">
        <f t="shared" si="0"/>
        <v>23162793.878999963</v>
      </c>
    </row>
    <row r="35" spans="1:7" x14ac:dyDescent="0.3">
      <c r="A35" s="4">
        <v>46149</v>
      </c>
      <c r="B35" s="5">
        <v>42341829423</v>
      </c>
      <c r="C35" s="6" t="s">
        <v>46</v>
      </c>
      <c r="D35" s="6" t="s">
        <v>73</v>
      </c>
      <c r="E35" s="7"/>
      <c r="F35" s="7">
        <v>16020</v>
      </c>
      <c r="G35" s="7">
        <f t="shared" si="0"/>
        <v>23146773.878999963</v>
      </c>
    </row>
    <row r="36" spans="1:7" x14ac:dyDescent="0.3">
      <c r="A36" s="4">
        <v>46149</v>
      </c>
      <c r="B36" s="5">
        <v>42341828623</v>
      </c>
      <c r="C36" s="6" t="s">
        <v>82</v>
      </c>
      <c r="D36" s="6" t="s">
        <v>87</v>
      </c>
      <c r="E36" s="7"/>
      <c r="F36" s="7">
        <v>12600</v>
      </c>
      <c r="G36" s="7">
        <f t="shared" si="0"/>
        <v>23134173.878999963</v>
      </c>
    </row>
    <row r="37" spans="1:7" x14ac:dyDescent="0.3">
      <c r="A37" s="4">
        <v>46149</v>
      </c>
      <c r="B37" s="5">
        <v>42341844403</v>
      </c>
      <c r="C37" s="6" t="s">
        <v>110</v>
      </c>
      <c r="D37" s="6" t="s">
        <v>114</v>
      </c>
      <c r="E37" s="7"/>
      <c r="F37" s="7">
        <v>63000</v>
      </c>
      <c r="G37" s="7">
        <f t="shared" si="0"/>
        <v>23071173.878999963</v>
      </c>
    </row>
    <row r="38" spans="1:7" x14ac:dyDescent="0.3">
      <c r="A38" s="4">
        <v>46149</v>
      </c>
      <c r="B38" s="5">
        <v>42342199070</v>
      </c>
      <c r="C38" s="6" t="s">
        <v>119</v>
      </c>
      <c r="D38" s="6" t="s">
        <v>141</v>
      </c>
      <c r="E38" s="7"/>
      <c r="F38" s="7">
        <v>18000</v>
      </c>
      <c r="G38" s="7">
        <f t="shared" si="0"/>
        <v>23053173.878999963</v>
      </c>
    </row>
    <row r="39" spans="1:7" x14ac:dyDescent="0.3">
      <c r="A39" s="4">
        <v>46150</v>
      </c>
      <c r="B39" s="5"/>
      <c r="C39" s="6" t="s">
        <v>15</v>
      </c>
      <c r="D39" s="6" t="s">
        <v>15</v>
      </c>
      <c r="E39" s="7">
        <v>12036921.68</v>
      </c>
      <c r="F39" s="7"/>
      <c r="G39" s="7">
        <f t="shared" si="0"/>
        <v>35090095.558999963</v>
      </c>
    </row>
    <row r="40" spans="1:7" x14ac:dyDescent="0.3">
      <c r="A40" s="4">
        <v>46156</v>
      </c>
      <c r="B40" s="5">
        <v>42378267419</v>
      </c>
      <c r="C40" s="6" t="s">
        <v>105</v>
      </c>
      <c r="D40" s="6" t="s">
        <v>109</v>
      </c>
      <c r="E40" s="7"/>
      <c r="F40" s="7">
        <v>270400</v>
      </c>
      <c r="G40" s="7">
        <f t="shared" si="0"/>
        <v>34819695.558999963</v>
      </c>
    </row>
    <row r="41" spans="1:7" x14ac:dyDescent="0.3">
      <c r="A41" s="4">
        <v>46156</v>
      </c>
      <c r="B41" s="5">
        <v>42381064515</v>
      </c>
      <c r="C41" s="6" t="s">
        <v>112</v>
      </c>
      <c r="D41" s="6" t="s">
        <v>142</v>
      </c>
      <c r="E41" s="7"/>
      <c r="F41" s="7">
        <v>51706.96</v>
      </c>
      <c r="G41" s="7">
        <f t="shared" si="0"/>
        <v>34767988.598999962</v>
      </c>
    </row>
    <row r="42" spans="1:7" x14ac:dyDescent="0.3">
      <c r="A42" s="4">
        <v>46156</v>
      </c>
      <c r="B42" s="5">
        <v>42380211717</v>
      </c>
      <c r="C42" s="6" t="s">
        <v>120</v>
      </c>
      <c r="D42" s="6" t="s">
        <v>143</v>
      </c>
      <c r="E42" s="7"/>
      <c r="F42" s="7">
        <v>290600</v>
      </c>
      <c r="G42" s="7">
        <f t="shared" si="0"/>
        <v>34477388.598999962</v>
      </c>
    </row>
    <row r="43" spans="1:7" x14ac:dyDescent="0.3">
      <c r="A43" s="4">
        <v>46156</v>
      </c>
      <c r="B43" s="5">
        <v>42379731409</v>
      </c>
      <c r="C43" s="6" t="s">
        <v>90</v>
      </c>
      <c r="D43" s="6" t="s">
        <v>116</v>
      </c>
      <c r="E43" s="7"/>
      <c r="F43" s="7">
        <v>32000</v>
      </c>
      <c r="G43" s="7">
        <f t="shared" si="0"/>
        <v>34445388.598999962</v>
      </c>
    </row>
    <row r="44" spans="1:7" x14ac:dyDescent="0.3">
      <c r="A44" s="4">
        <v>46156</v>
      </c>
      <c r="B44" s="5">
        <v>42379213863</v>
      </c>
      <c r="C44" s="6" t="s">
        <v>113</v>
      </c>
      <c r="D44" s="6" t="s">
        <v>116</v>
      </c>
      <c r="E44" s="7"/>
      <c r="F44" s="7">
        <v>21240</v>
      </c>
      <c r="G44" s="7">
        <f t="shared" si="0"/>
        <v>34424148.598999962</v>
      </c>
    </row>
    <row r="45" spans="1:7" x14ac:dyDescent="0.3">
      <c r="A45" s="4">
        <v>46156</v>
      </c>
      <c r="B45" s="5">
        <v>42379214041</v>
      </c>
      <c r="C45" s="6" t="s">
        <v>113</v>
      </c>
      <c r="D45" s="6" t="s">
        <v>116</v>
      </c>
      <c r="E45" s="7"/>
      <c r="F45" s="7">
        <v>301373.09999999998</v>
      </c>
      <c r="G45" s="7">
        <f t="shared" si="0"/>
        <v>34122775.498999961</v>
      </c>
    </row>
    <row r="46" spans="1:7" x14ac:dyDescent="0.3">
      <c r="A46" s="4">
        <v>46156</v>
      </c>
      <c r="B46" s="5">
        <v>42378544137</v>
      </c>
      <c r="C46" s="6" t="s">
        <v>121</v>
      </c>
      <c r="D46" s="6" t="s">
        <v>144</v>
      </c>
      <c r="E46" s="7"/>
      <c r="F46" s="7">
        <v>1800419.31</v>
      </c>
      <c r="G46" s="7">
        <f t="shared" si="0"/>
        <v>32322356.188999962</v>
      </c>
    </row>
    <row r="47" spans="1:7" x14ac:dyDescent="0.3">
      <c r="A47" s="4">
        <v>46156</v>
      </c>
      <c r="B47" s="5">
        <v>42378267839</v>
      </c>
      <c r="C47" s="6" t="s">
        <v>74</v>
      </c>
      <c r="D47" s="6" t="s">
        <v>145</v>
      </c>
      <c r="E47" s="7"/>
      <c r="F47" s="7">
        <v>149988.23000000001</v>
      </c>
      <c r="G47" s="7">
        <f t="shared" si="0"/>
        <v>32172367.958999962</v>
      </c>
    </row>
    <row r="48" spans="1:7" x14ac:dyDescent="0.3">
      <c r="A48" s="4">
        <v>46156</v>
      </c>
      <c r="B48" s="5">
        <v>42378324883</v>
      </c>
      <c r="C48" s="6" t="s">
        <v>122</v>
      </c>
      <c r="D48" s="6" t="s">
        <v>146</v>
      </c>
      <c r="E48" s="7"/>
      <c r="F48" s="7">
        <v>109000</v>
      </c>
      <c r="G48" s="7">
        <f t="shared" si="0"/>
        <v>32063367.958999962</v>
      </c>
    </row>
    <row r="49" spans="1:7" x14ac:dyDescent="0.3">
      <c r="A49" s="4">
        <v>46156</v>
      </c>
      <c r="B49" s="5">
        <v>42378268068</v>
      </c>
      <c r="C49" s="6" t="s">
        <v>47</v>
      </c>
      <c r="D49" s="6" t="s">
        <v>147</v>
      </c>
      <c r="E49" s="7"/>
      <c r="F49" s="7">
        <v>102600</v>
      </c>
      <c r="G49" s="7">
        <f t="shared" si="0"/>
        <v>31960767.958999962</v>
      </c>
    </row>
    <row r="50" spans="1:7" x14ac:dyDescent="0.3">
      <c r="A50" s="4">
        <v>46156</v>
      </c>
      <c r="B50" s="5">
        <v>42378268238</v>
      </c>
      <c r="C50" s="6" t="s">
        <v>74</v>
      </c>
      <c r="D50" s="6" t="s">
        <v>148</v>
      </c>
      <c r="E50" s="7"/>
      <c r="F50" s="7">
        <v>244853.82</v>
      </c>
      <c r="G50" s="7">
        <f t="shared" si="0"/>
        <v>31715914.138999961</v>
      </c>
    </row>
    <row r="51" spans="1:7" x14ac:dyDescent="0.3">
      <c r="A51" s="4">
        <v>46156</v>
      </c>
      <c r="B51" s="5">
        <v>42378267614</v>
      </c>
      <c r="C51" s="6" t="s">
        <v>81</v>
      </c>
      <c r="D51" s="6" t="s">
        <v>149</v>
      </c>
      <c r="E51" s="7"/>
      <c r="F51" s="7">
        <v>392223</v>
      </c>
      <c r="G51" s="7">
        <f t="shared" si="0"/>
        <v>31323691.138999961</v>
      </c>
    </row>
    <row r="52" spans="1:7" x14ac:dyDescent="0.3">
      <c r="A52" s="4"/>
      <c r="B52" s="5"/>
      <c r="C52" s="6" t="s">
        <v>15</v>
      </c>
      <c r="D52" s="6" t="s">
        <v>15</v>
      </c>
      <c r="E52" s="7">
        <v>1525600.05</v>
      </c>
      <c r="F52" s="7"/>
      <c r="G52" s="7">
        <f t="shared" si="0"/>
        <v>32849291.188999962</v>
      </c>
    </row>
    <row r="53" spans="1:7" x14ac:dyDescent="0.3">
      <c r="A53" s="4">
        <v>46157</v>
      </c>
      <c r="B53" s="5">
        <v>42388304192</v>
      </c>
      <c r="C53" s="6" t="s">
        <v>53</v>
      </c>
      <c r="D53" s="6" t="s">
        <v>54</v>
      </c>
      <c r="E53" s="7"/>
      <c r="F53" s="7">
        <v>3688.99</v>
      </c>
      <c r="G53" s="7">
        <f t="shared" si="0"/>
        <v>32845602.198999964</v>
      </c>
    </row>
    <row r="54" spans="1:7" x14ac:dyDescent="0.3">
      <c r="A54" s="4">
        <v>46157</v>
      </c>
      <c r="B54" s="5">
        <v>42388304882</v>
      </c>
      <c r="C54" s="6" t="s">
        <v>123</v>
      </c>
      <c r="D54" s="6" t="s">
        <v>150</v>
      </c>
      <c r="E54" s="7"/>
      <c r="F54" s="7">
        <v>33356</v>
      </c>
      <c r="G54" s="7">
        <f t="shared" si="0"/>
        <v>32812246.198999964</v>
      </c>
    </row>
    <row r="55" spans="1:7" x14ac:dyDescent="0.3">
      <c r="A55" s="4">
        <v>46157</v>
      </c>
      <c r="B55" s="5">
        <v>42388304654</v>
      </c>
      <c r="C55" s="6" t="s">
        <v>100</v>
      </c>
      <c r="D55" s="6" t="s">
        <v>102</v>
      </c>
      <c r="E55" s="7"/>
      <c r="F55" s="7">
        <v>14800</v>
      </c>
      <c r="G55" s="7">
        <f t="shared" si="0"/>
        <v>32797446.198999964</v>
      </c>
    </row>
    <row r="56" spans="1:7" x14ac:dyDescent="0.3">
      <c r="A56" s="4">
        <v>46157</v>
      </c>
      <c r="B56" s="5">
        <v>42388304432</v>
      </c>
      <c r="C56" s="6" t="s">
        <v>74</v>
      </c>
      <c r="D56" s="6" t="s">
        <v>151</v>
      </c>
      <c r="E56" s="7"/>
      <c r="F56" s="7">
        <v>281493.28000000003</v>
      </c>
      <c r="G56" s="7">
        <f t="shared" si="0"/>
        <v>32515952.918999963</v>
      </c>
    </row>
    <row r="57" spans="1:7" x14ac:dyDescent="0.3">
      <c r="A57" s="4">
        <v>46161</v>
      </c>
      <c r="B57" s="5">
        <v>42406829322</v>
      </c>
      <c r="C57" s="6" t="s">
        <v>53</v>
      </c>
      <c r="D57" s="6" t="s">
        <v>54</v>
      </c>
      <c r="E57" s="7"/>
      <c r="F57" s="7">
        <v>2279.66</v>
      </c>
      <c r="G57" s="7">
        <f t="shared" si="0"/>
        <v>32513673.258999962</v>
      </c>
    </row>
    <row r="58" spans="1:7" x14ac:dyDescent="0.3">
      <c r="A58" s="4">
        <v>46161</v>
      </c>
      <c r="B58" s="5">
        <v>42406829573</v>
      </c>
      <c r="C58" s="6" t="s">
        <v>104</v>
      </c>
      <c r="D58" s="6" t="s">
        <v>48</v>
      </c>
      <c r="E58" s="7"/>
      <c r="F58" s="7">
        <v>87510</v>
      </c>
      <c r="G58" s="7">
        <f t="shared" si="0"/>
        <v>32426163.258999962</v>
      </c>
    </row>
    <row r="59" spans="1:7" x14ac:dyDescent="0.3">
      <c r="A59" s="4">
        <v>46161</v>
      </c>
      <c r="B59" s="5">
        <v>42406829143</v>
      </c>
      <c r="C59" s="6" t="s">
        <v>113</v>
      </c>
      <c r="D59" s="6" t="s">
        <v>116</v>
      </c>
      <c r="E59" s="7"/>
      <c r="F59" s="7">
        <v>296250</v>
      </c>
      <c r="G59" s="7">
        <f t="shared" si="0"/>
        <v>32129913.258999962</v>
      </c>
    </row>
    <row r="60" spans="1:7" x14ac:dyDescent="0.3">
      <c r="A60" s="4">
        <v>46161</v>
      </c>
      <c r="B60" s="5">
        <v>42406828896</v>
      </c>
      <c r="C60" s="6" t="s">
        <v>124</v>
      </c>
      <c r="D60" s="6" t="s">
        <v>152</v>
      </c>
      <c r="E60" s="7"/>
      <c r="F60" s="7">
        <v>100000</v>
      </c>
      <c r="G60" s="7">
        <f t="shared" si="0"/>
        <v>32029913.258999962</v>
      </c>
    </row>
    <row r="61" spans="1:7" x14ac:dyDescent="0.3">
      <c r="A61" s="4">
        <v>46161</v>
      </c>
      <c r="B61" s="5">
        <v>42408529894</v>
      </c>
      <c r="C61" s="6" t="s">
        <v>98</v>
      </c>
      <c r="D61" s="6" t="s">
        <v>117</v>
      </c>
      <c r="E61" s="7"/>
      <c r="F61" s="7">
        <v>92329.51</v>
      </c>
      <c r="G61" s="7">
        <f t="shared" si="0"/>
        <v>31937583.748999961</v>
      </c>
    </row>
    <row r="62" spans="1:7" x14ac:dyDescent="0.3">
      <c r="A62" s="4">
        <v>46161</v>
      </c>
      <c r="B62" s="5">
        <v>42408530126</v>
      </c>
      <c r="C62" s="6" t="s">
        <v>98</v>
      </c>
      <c r="D62" s="6" t="s">
        <v>117</v>
      </c>
      <c r="E62" s="7"/>
      <c r="F62" s="7">
        <v>248624</v>
      </c>
      <c r="G62" s="7">
        <f t="shared" si="0"/>
        <v>31688959.748999961</v>
      </c>
    </row>
    <row r="63" spans="1:7" x14ac:dyDescent="0.3">
      <c r="A63" s="4">
        <v>46161</v>
      </c>
      <c r="B63" s="5">
        <v>42408724043</v>
      </c>
      <c r="C63" s="6" t="s">
        <v>53</v>
      </c>
      <c r="D63" s="6" t="s">
        <v>54</v>
      </c>
      <c r="E63" s="7"/>
      <c r="F63" s="7">
        <v>6291.87</v>
      </c>
      <c r="G63" s="7">
        <f t="shared" si="0"/>
        <v>31682667.87899996</v>
      </c>
    </row>
    <row r="64" spans="1:7" x14ac:dyDescent="0.3">
      <c r="A64" s="4">
        <v>46162</v>
      </c>
      <c r="B64" s="5">
        <v>42414474837</v>
      </c>
      <c r="C64" s="6" t="s">
        <v>74</v>
      </c>
      <c r="D64" s="6" t="s">
        <v>153</v>
      </c>
      <c r="E64" s="7"/>
      <c r="F64" s="7">
        <v>89070.85</v>
      </c>
      <c r="G64" s="7">
        <f t="shared" si="0"/>
        <v>31593597.028999958</v>
      </c>
    </row>
    <row r="65" spans="1:7" x14ac:dyDescent="0.3">
      <c r="A65" s="4">
        <v>46162</v>
      </c>
      <c r="B65" s="5">
        <v>42414392033</v>
      </c>
      <c r="C65" s="6" t="s">
        <v>55</v>
      </c>
      <c r="D65" s="6" t="s">
        <v>94</v>
      </c>
      <c r="E65" s="7"/>
      <c r="F65" s="7">
        <v>328180</v>
      </c>
      <c r="G65" s="7">
        <f t="shared" si="0"/>
        <v>31265417.028999958</v>
      </c>
    </row>
    <row r="66" spans="1:7" x14ac:dyDescent="0.3">
      <c r="A66" s="4">
        <v>46162</v>
      </c>
      <c r="B66" s="5">
        <v>42414390999</v>
      </c>
      <c r="C66" s="6" t="s">
        <v>49</v>
      </c>
      <c r="D66" s="6" t="s">
        <v>89</v>
      </c>
      <c r="E66" s="7"/>
      <c r="F66" s="7">
        <v>48929</v>
      </c>
      <c r="G66" s="7">
        <f t="shared" si="0"/>
        <v>31216488.028999958</v>
      </c>
    </row>
    <row r="67" spans="1:7" x14ac:dyDescent="0.3">
      <c r="A67" s="4">
        <v>46162</v>
      </c>
      <c r="B67" s="5">
        <v>42414391186</v>
      </c>
      <c r="C67" s="6" t="s">
        <v>49</v>
      </c>
      <c r="D67" s="6" t="s">
        <v>89</v>
      </c>
      <c r="E67" s="7"/>
      <c r="F67" s="7">
        <v>42601</v>
      </c>
      <c r="G67" s="7">
        <f t="shared" si="0"/>
        <v>31173887.028999958</v>
      </c>
    </row>
    <row r="68" spans="1:7" x14ac:dyDescent="0.3">
      <c r="A68" s="4">
        <v>46162</v>
      </c>
      <c r="B68" s="5">
        <v>42414391378</v>
      </c>
      <c r="C68" s="6" t="s">
        <v>49</v>
      </c>
      <c r="D68" s="6" t="s">
        <v>89</v>
      </c>
      <c r="E68" s="7"/>
      <c r="F68" s="7">
        <v>31922.5</v>
      </c>
      <c r="G68" s="7">
        <f t="shared" si="0"/>
        <v>31141964.528999958</v>
      </c>
    </row>
    <row r="69" spans="1:7" x14ac:dyDescent="0.3">
      <c r="A69" s="4">
        <v>46162</v>
      </c>
      <c r="B69" s="5">
        <v>42414390810</v>
      </c>
      <c r="C69" s="6" t="s">
        <v>98</v>
      </c>
      <c r="D69" s="6" t="s">
        <v>154</v>
      </c>
      <c r="E69" s="7"/>
      <c r="F69" s="7">
        <v>708549.22</v>
      </c>
      <c r="G69" s="7">
        <f t="shared" si="0"/>
        <v>30433415.308999959</v>
      </c>
    </row>
    <row r="70" spans="1:7" x14ac:dyDescent="0.3">
      <c r="A70" s="4">
        <v>46162</v>
      </c>
      <c r="B70" s="5">
        <v>42412675103</v>
      </c>
      <c r="C70" s="6" t="s">
        <v>49</v>
      </c>
      <c r="D70" s="6" t="s">
        <v>89</v>
      </c>
      <c r="E70" s="7"/>
      <c r="F70" s="7">
        <v>24295</v>
      </c>
      <c r="G70" s="7">
        <f t="shared" si="0"/>
        <v>30409120.308999959</v>
      </c>
    </row>
    <row r="71" spans="1:7" x14ac:dyDescent="0.3">
      <c r="A71" s="4">
        <v>46162</v>
      </c>
      <c r="B71" s="5">
        <v>42412676272</v>
      </c>
      <c r="C71" s="6" t="s">
        <v>49</v>
      </c>
      <c r="D71" s="6" t="s">
        <v>89</v>
      </c>
      <c r="E71" s="7"/>
      <c r="F71" s="7">
        <v>14407.5</v>
      </c>
      <c r="G71" s="7">
        <f t="shared" si="0"/>
        <v>30394712.808999959</v>
      </c>
    </row>
    <row r="72" spans="1:7" x14ac:dyDescent="0.3">
      <c r="A72" s="4">
        <v>46162</v>
      </c>
      <c r="B72" s="5">
        <v>42412675518</v>
      </c>
      <c r="C72" s="6" t="s">
        <v>99</v>
      </c>
      <c r="D72" s="6" t="s">
        <v>89</v>
      </c>
      <c r="E72" s="7"/>
      <c r="F72" s="7">
        <v>180517.5</v>
      </c>
      <c r="G72" s="7">
        <f t="shared" si="0"/>
        <v>30214195.308999959</v>
      </c>
    </row>
    <row r="73" spans="1:7" x14ac:dyDescent="0.3">
      <c r="A73" s="4">
        <v>46162</v>
      </c>
      <c r="B73" s="5">
        <v>42412674790</v>
      </c>
      <c r="C73" s="6" t="s">
        <v>49</v>
      </c>
      <c r="D73" s="6" t="s">
        <v>89</v>
      </c>
      <c r="E73" s="7"/>
      <c r="F73" s="7">
        <v>20905</v>
      </c>
      <c r="G73" s="7">
        <f t="shared" si="0"/>
        <v>30193290.308999959</v>
      </c>
    </row>
    <row r="74" spans="1:7" x14ac:dyDescent="0.3">
      <c r="A74" s="4">
        <v>46162</v>
      </c>
      <c r="B74" s="5">
        <v>42414392447</v>
      </c>
      <c r="C74" s="6" t="s">
        <v>55</v>
      </c>
      <c r="D74" s="6" t="s">
        <v>94</v>
      </c>
      <c r="E74" s="7"/>
      <c r="F74" s="7">
        <v>88140</v>
      </c>
      <c r="G74" s="7">
        <f t="shared" si="0"/>
        <v>30105150.308999959</v>
      </c>
    </row>
    <row r="75" spans="1:7" x14ac:dyDescent="0.3">
      <c r="A75" s="4">
        <v>46162</v>
      </c>
      <c r="B75" s="5">
        <v>42414391510</v>
      </c>
      <c r="C75" s="6" t="s">
        <v>49</v>
      </c>
      <c r="D75" s="6" t="s">
        <v>89</v>
      </c>
      <c r="E75" s="7"/>
      <c r="F75" s="7">
        <v>54918</v>
      </c>
      <c r="G75" s="7">
        <f t="shared" si="0"/>
        <v>30050232.308999959</v>
      </c>
    </row>
    <row r="76" spans="1:7" x14ac:dyDescent="0.3">
      <c r="A76" s="4">
        <v>46162</v>
      </c>
      <c r="B76" s="5">
        <v>42414391660</v>
      </c>
      <c r="C76" s="6" t="s">
        <v>49</v>
      </c>
      <c r="D76" s="6" t="s">
        <v>89</v>
      </c>
      <c r="E76" s="7"/>
      <c r="F76" s="7">
        <v>62828</v>
      </c>
      <c r="G76" s="7">
        <f t="shared" si="0"/>
        <v>29987404.308999959</v>
      </c>
    </row>
    <row r="77" spans="1:7" x14ac:dyDescent="0.3">
      <c r="A77" s="4">
        <v>46162</v>
      </c>
      <c r="B77" s="5">
        <v>42414600987</v>
      </c>
      <c r="C77" s="6" t="s">
        <v>97</v>
      </c>
      <c r="D77" s="6" t="s">
        <v>89</v>
      </c>
      <c r="E77" s="7"/>
      <c r="F77" s="7">
        <v>8139.83</v>
      </c>
      <c r="G77" s="7">
        <f t="shared" si="0"/>
        <v>29979264.478999961</v>
      </c>
    </row>
    <row r="78" spans="1:7" x14ac:dyDescent="0.3">
      <c r="A78" s="4">
        <v>46162</v>
      </c>
      <c r="B78" s="5">
        <v>42414601384</v>
      </c>
      <c r="C78" s="6" t="s">
        <v>55</v>
      </c>
      <c r="D78" s="6" t="s">
        <v>94</v>
      </c>
      <c r="E78" s="7"/>
      <c r="F78" s="7">
        <v>86080</v>
      </c>
      <c r="G78" s="7">
        <f t="shared" si="0"/>
        <v>29893184.478999961</v>
      </c>
    </row>
    <row r="79" spans="1:7" x14ac:dyDescent="0.3">
      <c r="A79" s="4">
        <v>46162</v>
      </c>
      <c r="B79" s="5">
        <v>42414601187</v>
      </c>
      <c r="C79" s="6" t="s">
        <v>49</v>
      </c>
      <c r="D79" s="6" t="s">
        <v>89</v>
      </c>
      <c r="E79" s="7"/>
      <c r="F79" s="7">
        <v>22148</v>
      </c>
      <c r="G79" s="7">
        <f t="shared" si="0"/>
        <v>29871036.478999961</v>
      </c>
    </row>
    <row r="80" spans="1:7" x14ac:dyDescent="0.3">
      <c r="A80" s="4">
        <v>46163</v>
      </c>
      <c r="B80" s="5">
        <v>42417687580</v>
      </c>
      <c r="C80" s="6" t="s">
        <v>74</v>
      </c>
      <c r="D80" s="6" t="s">
        <v>155</v>
      </c>
      <c r="E80" s="7"/>
      <c r="F80" s="7">
        <v>96623.47</v>
      </c>
      <c r="G80" s="7">
        <f t="shared" si="0"/>
        <v>29774413.008999962</v>
      </c>
    </row>
    <row r="81" spans="1:9" x14ac:dyDescent="0.3">
      <c r="A81" s="4">
        <v>46163</v>
      </c>
      <c r="B81" s="5">
        <v>42421069950</v>
      </c>
      <c r="C81" s="6" t="s">
        <v>125</v>
      </c>
      <c r="D81" s="6" t="s">
        <v>156</v>
      </c>
      <c r="E81" s="7"/>
      <c r="F81" s="7">
        <v>1260279.81</v>
      </c>
      <c r="G81" s="7">
        <f t="shared" si="0"/>
        <v>28514133.198999964</v>
      </c>
    </row>
    <row r="82" spans="1:9" x14ac:dyDescent="0.3">
      <c r="A82" s="4">
        <v>46163</v>
      </c>
      <c r="B82" s="5" t="s">
        <v>130</v>
      </c>
      <c r="C82" s="6" t="s">
        <v>70</v>
      </c>
      <c r="D82" s="6" t="s">
        <v>52</v>
      </c>
      <c r="E82" s="7"/>
      <c r="F82" s="7">
        <v>13038.35</v>
      </c>
      <c r="G82" s="7">
        <f t="shared" si="0"/>
        <v>28501094.848999962</v>
      </c>
    </row>
    <row r="83" spans="1:9" x14ac:dyDescent="0.3">
      <c r="A83" s="4">
        <v>46163</v>
      </c>
      <c r="B83" s="5" t="s">
        <v>131</v>
      </c>
      <c r="C83" s="6" t="s">
        <v>70</v>
      </c>
      <c r="D83" s="6" t="s">
        <v>52</v>
      </c>
      <c r="E83" s="7"/>
      <c r="F83" s="7">
        <v>16557.98</v>
      </c>
      <c r="G83" s="7">
        <f t="shared" si="0"/>
        <v>28484536.868999962</v>
      </c>
    </row>
    <row r="84" spans="1:9" x14ac:dyDescent="0.3">
      <c r="A84" s="4">
        <v>46163</v>
      </c>
      <c r="B84" s="5">
        <v>42419314928</v>
      </c>
      <c r="C84" s="6" t="s">
        <v>55</v>
      </c>
      <c r="D84" s="6" t="s">
        <v>157</v>
      </c>
      <c r="E84" s="7"/>
      <c r="F84" s="7">
        <v>135600</v>
      </c>
      <c r="G84" s="7">
        <f t="shared" si="0"/>
        <v>28348936.868999962</v>
      </c>
    </row>
    <row r="85" spans="1:9" x14ac:dyDescent="0.3">
      <c r="A85" s="4">
        <v>46163</v>
      </c>
      <c r="B85" s="5" t="s">
        <v>132</v>
      </c>
      <c r="C85" s="6" t="s">
        <v>70</v>
      </c>
      <c r="D85" s="6" t="s">
        <v>52</v>
      </c>
      <c r="E85" s="7"/>
      <c r="F85" s="7">
        <v>9126.0499999999993</v>
      </c>
      <c r="G85" s="7">
        <f t="shared" si="0"/>
        <v>28339810.818999961</v>
      </c>
    </row>
    <row r="86" spans="1:9" x14ac:dyDescent="0.3">
      <c r="A86" s="4">
        <v>46163</v>
      </c>
      <c r="B86" s="5">
        <v>42421488763</v>
      </c>
      <c r="C86" s="6" t="s">
        <v>55</v>
      </c>
      <c r="D86" s="6" t="s">
        <v>158</v>
      </c>
      <c r="E86" s="7"/>
      <c r="F86" s="7">
        <v>437027.5</v>
      </c>
      <c r="G86" s="7">
        <f t="shared" si="0"/>
        <v>27902783.318999961</v>
      </c>
    </row>
    <row r="87" spans="1:9" x14ac:dyDescent="0.3">
      <c r="A87" s="4">
        <v>46163</v>
      </c>
      <c r="B87" s="5">
        <v>42421488628</v>
      </c>
      <c r="C87" s="6" t="s">
        <v>50</v>
      </c>
      <c r="D87" s="6" t="s">
        <v>51</v>
      </c>
      <c r="E87" s="7"/>
      <c r="F87" s="7">
        <v>17454.240000000002</v>
      </c>
      <c r="G87" s="7">
        <f t="shared" si="0"/>
        <v>27885329.078999963</v>
      </c>
    </row>
    <row r="88" spans="1:9" x14ac:dyDescent="0.3">
      <c r="A88" s="4">
        <v>46163</v>
      </c>
      <c r="B88" s="5">
        <v>42420808812</v>
      </c>
      <c r="C88" s="6" t="s">
        <v>50</v>
      </c>
      <c r="D88" s="6" t="s">
        <v>51</v>
      </c>
      <c r="E88" s="7"/>
      <c r="F88" s="7">
        <v>56054.83</v>
      </c>
      <c r="G88" s="7">
        <f t="shared" si="0"/>
        <v>27829274.248999964</v>
      </c>
    </row>
    <row r="89" spans="1:9" x14ac:dyDescent="0.3">
      <c r="A89" s="4">
        <v>46163</v>
      </c>
      <c r="B89" s="5">
        <v>42420809144</v>
      </c>
      <c r="C89" s="6" t="s">
        <v>50</v>
      </c>
      <c r="D89" s="6" t="s">
        <v>51</v>
      </c>
      <c r="E89" s="7"/>
      <c r="F89" s="7">
        <v>7349.75</v>
      </c>
      <c r="G89" s="7">
        <f t="shared" si="0"/>
        <v>27821924.498999964</v>
      </c>
    </row>
    <row r="90" spans="1:9" x14ac:dyDescent="0.3">
      <c r="A90" s="4">
        <v>46163</v>
      </c>
      <c r="B90" s="5">
        <v>42420809522</v>
      </c>
      <c r="C90" s="6" t="s">
        <v>55</v>
      </c>
      <c r="D90" s="6" t="s">
        <v>94</v>
      </c>
      <c r="E90" s="7"/>
      <c r="F90" s="7">
        <v>124493.2</v>
      </c>
      <c r="G90" s="7">
        <f t="shared" ref="G90:G118" si="1">+G89+E90-F90</f>
        <v>27697431.298999965</v>
      </c>
    </row>
    <row r="91" spans="1:9" x14ac:dyDescent="0.3">
      <c r="A91" s="4">
        <v>46163</v>
      </c>
      <c r="B91" s="5">
        <v>42420808997</v>
      </c>
      <c r="C91" s="6" t="s">
        <v>50</v>
      </c>
      <c r="D91" s="6" t="s">
        <v>51</v>
      </c>
      <c r="E91" s="7"/>
      <c r="F91" s="7">
        <v>26657.200000000001</v>
      </c>
      <c r="G91" s="7">
        <f t="shared" si="1"/>
        <v>27670774.098999966</v>
      </c>
      <c r="I91" s="12"/>
    </row>
    <row r="92" spans="1:9" x14ac:dyDescent="0.3">
      <c r="A92" s="4">
        <v>46163</v>
      </c>
      <c r="B92" s="5">
        <v>42420809350</v>
      </c>
      <c r="C92" s="6" t="s">
        <v>50</v>
      </c>
      <c r="D92" s="6" t="s">
        <v>51</v>
      </c>
      <c r="E92" s="7"/>
      <c r="F92" s="7">
        <v>29190.76</v>
      </c>
      <c r="G92" s="7">
        <f t="shared" si="1"/>
        <v>27641583.338999964</v>
      </c>
    </row>
    <row r="93" spans="1:9" x14ac:dyDescent="0.3">
      <c r="A93" s="4">
        <v>46164</v>
      </c>
      <c r="B93" s="5" t="s">
        <v>133</v>
      </c>
      <c r="C93" s="6" t="s">
        <v>70</v>
      </c>
      <c r="D93" s="6" t="s">
        <v>52</v>
      </c>
      <c r="E93" s="7"/>
      <c r="F93" s="7">
        <v>32042.32</v>
      </c>
      <c r="G93" s="7">
        <f t="shared" si="1"/>
        <v>27609541.018999964</v>
      </c>
    </row>
    <row r="94" spans="1:9" x14ac:dyDescent="0.3">
      <c r="A94" s="4">
        <v>46164</v>
      </c>
      <c r="B94" s="5" t="s">
        <v>134</v>
      </c>
      <c r="C94" s="6" t="s">
        <v>70</v>
      </c>
      <c r="D94" s="6" t="s">
        <v>52</v>
      </c>
      <c r="E94" s="7"/>
      <c r="F94" s="7">
        <v>20486.88</v>
      </c>
      <c r="G94" s="7">
        <f t="shared" si="1"/>
        <v>27589054.138999965</v>
      </c>
    </row>
    <row r="95" spans="1:9" x14ac:dyDescent="0.3">
      <c r="A95" s="4">
        <v>46164</v>
      </c>
      <c r="B95" s="5" t="s">
        <v>135</v>
      </c>
      <c r="C95" s="6" t="s">
        <v>126</v>
      </c>
      <c r="D95" s="6" t="s">
        <v>159</v>
      </c>
      <c r="E95" s="7"/>
      <c r="F95" s="7">
        <v>423167.98</v>
      </c>
      <c r="G95" s="7">
        <f t="shared" si="1"/>
        <v>27165886.158999965</v>
      </c>
    </row>
    <row r="96" spans="1:9" x14ac:dyDescent="0.3">
      <c r="A96" s="4">
        <v>46164</v>
      </c>
      <c r="B96" s="5">
        <v>42427303041</v>
      </c>
      <c r="C96" s="6" t="s">
        <v>101</v>
      </c>
      <c r="D96" s="6" t="s">
        <v>118</v>
      </c>
      <c r="E96" s="7"/>
      <c r="F96" s="7">
        <v>188542.23</v>
      </c>
      <c r="G96" s="7">
        <f t="shared" si="1"/>
        <v>26977343.928999964</v>
      </c>
    </row>
    <row r="97" spans="1:7" x14ac:dyDescent="0.3">
      <c r="A97" s="4">
        <v>46164</v>
      </c>
      <c r="B97" s="5">
        <v>42427382489</v>
      </c>
      <c r="C97" s="6" t="s">
        <v>127</v>
      </c>
      <c r="D97" s="6" t="s">
        <v>160</v>
      </c>
      <c r="E97" s="7"/>
      <c r="F97" s="7">
        <v>113733.2</v>
      </c>
      <c r="G97" s="7">
        <f t="shared" si="1"/>
        <v>26863610.728999965</v>
      </c>
    </row>
    <row r="98" spans="1:7" x14ac:dyDescent="0.3">
      <c r="A98" s="4">
        <v>46164</v>
      </c>
      <c r="B98" s="5">
        <v>42427302418</v>
      </c>
      <c r="C98" s="6" t="s">
        <v>49</v>
      </c>
      <c r="D98" s="6" t="s">
        <v>161</v>
      </c>
      <c r="E98" s="7"/>
      <c r="F98" s="7">
        <v>78535</v>
      </c>
      <c r="G98" s="7">
        <f t="shared" si="1"/>
        <v>26785075.728999965</v>
      </c>
    </row>
    <row r="99" spans="1:7" x14ac:dyDescent="0.3">
      <c r="A99" s="4">
        <v>46164</v>
      </c>
      <c r="B99" s="5">
        <v>42425951514</v>
      </c>
      <c r="C99" s="6" t="s">
        <v>68</v>
      </c>
      <c r="D99" s="6" t="s">
        <v>162</v>
      </c>
      <c r="E99" s="7"/>
      <c r="F99" s="7">
        <v>372033.05</v>
      </c>
      <c r="G99" s="7">
        <f t="shared" si="1"/>
        <v>26413042.678999964</v>
      </c>
    </row>
    <row r="100" spans="1:7" x14ac:dyDescent="0.3">
      <c r="A100" s="4">
        <v>46164</v>
      </c>
      <c r="B100" s="5" t="s">
        <v>136</v>
      </c>
      <c r="C100" s="6" t="s">
        <v>70</v>
      </c>
      <c r="D100" s="6" t="s">
        <v>52</v>
      </c>
      <c r="E100" s="7"/>
      <c r="F100" s="7">
        <v>38323.51</v>
      </c>
      <c r="G100" s="7">
        <f t="shared" si="1"/>
        <v>26374719.168999963</v>
      </c>
    </row>
    <row r="101" spans="1:7" x14ac:dyDescent="0.3">
      <c r="A101" s="4">
        <v>46164</v>
      </c>
      <c r="B101" s="5">
        <v>4242609022</v>
      </c>
      <c r="C101" s="6" t="s">
        <v>50</v>
      </c>
      <c r="D101" s="6" t="s">
        <v>51</v>
      </c>
      <c r="E101" s="7"/>
      <c r="F101" s="7">
        <v>17784.57</v>
      </c>
      <c r="G101" s="7">
        <f t="shared" si="1"/>
        <v>26356934.598999962</v>
      </c>
    </row>
    <row r="102" spans="1:7" x14ac:dyDescent="0.3">
      <c r="A102" s="4">
        <v>46164</v>
      </c>
      <c r="B102" s="5">
        <v>42426038832</v>
      </c>
      <c r="C102" s="6" t="s">
        <v>50</v>
      </c>
      <c r="D102" s="6" t="s">
        <v>51</v>
      </c>
      <c r="E102" s="7"/>
      <c r="F102" s="7">
        <v>75446.61</v>
      </c>
      <c r="G102" s="7">
        <f t="shared" si="1"/>
        <v>26281487.988999963</v>
      </c>
    </row>
    <row r="103" spans="1:7" x14ac:dyDescent="0.3">
      <c r="A103" s="4">
        <v>46164</v>
      </c>
      <c r="B103" s="5">
        <v>42426038536</v>
      </c>
      <c r="C103" s="6" t="s">
        <v>50</v>
      </c>
      <c r="D103" s="6" t="s">
        <v>51</v>
      </c>
      <c r="E103" s="7"/>
      <c r="F103" s="7">
        <v>6454.41</v>
      </c>
      <c r="G103" s="7">
        <f t="shared" si="1"/>
        <v>26275033.578999963</v>
      </c>
    </row>
    <row r="104" spans="1:7" x14ac:dyDescent="0.3">
      <c r="A104" s="4">
        <v>46164</v>
      </c>
      <c r="B104" s="5">
        <v>42425591043</v>
      </c>
      <c r="C104" s="6" t="s">
        <v>88</v>
      </c>
      <c r="D104" s="6" t="s">
        <v>95</v>
      </c>
      <c r="E104" s="7"/>
      <c r="F104" s="7">
        <v>64862</v>
      </c>
      <c r="G104" s="7">
        <f t="shared" si="1"/>
        <v>26210171.578999963</v>
      </c>
    </row>
    <row r="105" spans="1:7" x14ac:dyDescent="0.3">
      <c r="A105" s="4">
        <v>46164</v>
      </c>
      <c r="B105" s="5" t="s">
        <v>137</v>
      </c>
      <c r="C105" s="6" t="s">
        <v>126</v>
      </c>
      <c r="D105" s="6" t="s">
        <v>163</v>
      </c>
      <c r="E105" s="7"/>
      <c r="F105" s="7">
        <v>924498.33</v>
      </c>
      <c r="G105" s="7">
        <f t="shared" si="1"/>
        <v>25285673.248999964</v>
      </c>
    </row>
    <row r="106" spans="1:7" x14ac:dyDescent="0.3">
      <c r="A106" s="4">
        <v>46167</v>
      </c>
      <c r="B106" s="5">
        <v>42440601795</v>
      </c>
      <c r="C106" s="6" t="s">
        <v>101</v>
      </c>
      <c r="D106" s="6" t="s">
        <v>159</v>
      </c>
      <c r="E106" s="7"/>
      <c r="F106" s="7">
        <v>243213.55</v>
      </c>
      <c r="G106" s="7">
        <f t="shared" si="1"/>
        <v>25042459.698999964</v>
      </c>
    </row>
    <row r="107" spans="1:7" x14ac:dyDescent="0.3">
      <c r="A107" s="4">
        <v>46167</v>
      </c>
      <c r="B107" s="5">
        <v>42440601137</v>
      </c>
      <c r="C107" s="6" t="s">
        <v>69</v>
      </c>
      <c r="D107" s="6" t="s">
        <v>72</v>
      </c>
      <c r="E107" s="7"/>
      <c r="F107" s="7">
        <v>15500.01</v>
      </c>
      <c r="G107" s="7">
        <f t="shared" si="1"/>
        <v>25026959.688999962</v>
      </c>
    </row>
    <row r="108" spans="1:7" x14ac:dyDescent="0.3">
      <c r="A108" s="4">
        <v>46167</v>
      </c>
      <c r="B108" s="5"/>
      <c r="C108" s="6" t="s">
        <v>93</v>
      </c>
      <c r="D108" s="6" t="s">
        <v>92</v>
      </c>
      <c r="E108" s="7"/>
      <c r="F108" s="7">
        <v>226952.07</v>
      </c>
      <c r="G108" s="7">
        <f t="shared" si="1"/>
        <v>24800007.618999962</v>
      </c>
    </row>
    <row r="109" spans="1:7" x14ac:dyDescent="0.3">
      <c r="A109" s="4">
        <v>46167</v>
      </c>
      <c r="B109" s="5">
        <v>42440742952</v>
      </c>
      <c r="C109" s="6" t="s">
        <v>78</v>
      </c>
      <c r="D109" s="6" t="s">
        <v>164</v>
      </c>
      <c r="E109" s="7"/>
      <c r="F109" s="7">
        <v>11928</v>
      </c>
      <c r="G109" s="7">
        <f t="shared" si="1"/>
        <v>24788079.618999962</v>
      </c>
    </row>
    <row r="110" spans="1:7" x14ac:dyDescent="0.3">
      <c r="A110" s="4">
        <v>46167</v>
      </c>
      <c r="B110" s="5">
        <v>42440602246</v>
      </c>
      <c r="C110" s="6" t="s">
        <v>101</v>
      </c>
      <c r="D110" s="6" t="s">
        <v>165</v>
      </c>
      <c r="E110" s="7"/>
      <c r="F110" s="7">
        <v>198038.67</v>
      </c>
      <c r="G110" s="7">
        <f t="shared" si="1"/>
        <v>24590040.94899996</v>
      </c>
    </row>
    <row r="111" spans="1:7" x14ac:dyDescent="0.3">
      <c r="A111" s="4">
        <v>46167</v>
      </c>
      <c r="B111" s="5">
        <v>42440601384</v>
      </c>
      <c r="C111" s="6" t="s">
        <v>101</v>
      </c>
      <c r="D111" s="6" t="s">
        <v>166</v>
      </c>
      <c r="E111" s="7"/>
      <c r="F111" s="7">
        <v>1241461.3899999999</v>
      </c>
      <c r="G111" s="7">
        <f t="shared" si="1"/>
        <v>23348579.558999959</v>
      </c>
    </row>
    <row r="112" spans="1:7" x14ac:dyDescent="0.3">
      <c r="A112" s="4">
        <v>46167</v>
      </c>
      <c r="B112" s="5">
        <v>42445805377</v>
      </c>
      <c r="C112" s="6" t="s">
        <v>128</v>
      </c>
      <c r="D112" s="6" t="s">
        <v>167</v>
      </c>
      <c r="E112" s="7"/>
      <c r="F112" s="7">
        <v>11725.9</v>
      </c>
      <c r="G112" s="7">
        <f t="shared" si="1"/>
        <v>23336853.658999961</v>
      </c>
    </row>
    <row r="113" spans="1:10" x14ac:dyDescent="0.3">
      <c r="A113" s="4">
        <v>46168</v>
      </c>
      <c r="B113" s="5">
        <v>42445262327</v>
      </c>
      <c r="C113" s="6" t="s">
        <v>75</v>
      </c>
      <c r="D113" s="6" t="s">
        <v>77</v>
      </c>
      <c r="E113" s="7"/>
      <c r="F113" s="7">
        <v>30573</v>
      </c>
      <c r="G113" s="7">
        <f t="shared" si="1"/>
        <v>23306280.658999961</v>
      </c>
    </row>
    <row r="114" spans="1:10" x14ac:dyDescent="0.3">
      <c r="A114" s="4">
        <v>46169</v>
      </c>
      <c r="B114" s="5" t="s">
        <v>138</v>
      </c>
      <c r="C114" s="6" t="s">
        <v>126</v>
      </c>
      <c r="D114" s="6" t="s">
        <v>168</v>
      </c>
      <c r="E114" s="7"/>
      <c r="F114" s="7">
        <v>449690.55</v>
      </c>
      <c r="G114" s="7">
        <f t="shared" si="1"/>
        <v>22856590.10899996</v>
      </c>
    </row>
    <row r="115" spans="1:10" x14ac:dyDescent="0.3">
      <c r="A115" s="4">
        <v>46170</v>
      </c>
      <c r="B115" s="5">
        <v>42456937336</v>
      </c>
      <c r="C115" s="6" t="s">
        <v>129</v>
      </c>
      <c r="D115" s="6" t="s">
        <v>169</v>
      </c>
      <c r="E115" s="7"/>
      <c r="F115" s="7">
        <v>472765.23</v>
      </c>
      <c r="G115" s="7">
        <f t="shared" si="1"/>
        <v>22383824.87899996</v>
      </c>
    </row>
    <row r="116" spans="1:10" x14ac:dyDescent="0.3">
      <c r="A116" s="4">
        <v>46173</v>
      </c>
      <c r="B116" s="5"/>
      <c r="C116" s="6" t="s">
        <v>15</v>
      </c>
      <c r="D116" s="6" t="s">
        <v>56</v>
      </c>
      <c r="E116" s="7">
        <v>659200</v>
      </c>
      <c r="F116" s="7"/>
      <c r="G116" s="7">
        <f t="shared" si="1"/>
        <v>23043024.87899996</v>
      </c>
    </row>
    <row r="117" spans="1:10" x14ac:dyDescent="0.3">
      <c r="A117" s="9">
        <v>46172</v>
      </c>
      <c r="B117" s="5"/>
      <c r="C117" s="6" t="s">
        <v>15</v>
      </c>
      <c r="D117" s="6" t="s">
        <v>15</v>
      </c>
      <c r="E117" s="7">
        <v>0.23</v>
      </c>
      <c r="F117" s="7"/>
      <c r="G117" s="7">
        <f t="shared" si="1"/>
        <v>23043025.10899996</v>
      </c>
    </row>
    <row r="118" spans="1:10" x14ac:dyDescent="0.3">
      <c r="A118" s="9">
        <v>45688</v>
      </c>
      <c r="B118" s="5"/>
      <c r="C118" s="6" t="s">
        <v>57</v>
      </c>
      <c r="D118" s="6" t="s">
        <v>58</v>
      </c>
      <c r="E118" s="7"/>
      <c r="F118" s="7">
        <v>22099.11</v>
      </c>
      <c r="G118" s="7">
        <f t="shared" si="1"/>
        <v>23020925.998999961</v>
      </c>
      <c r="H118" s="12"/>
      <c r="I118" s="10"/>
      <c r="J118" s="11"/>
    </row>
    <row r="119" spans="1:10" x14ac:dyDescent="0.3">
      <c r="D119" s="13"/>
      <c r="E119" s="12"/>
      <c r="F119" s="14"/>
      <c r="H119" s="15"/>
    </row>
    <row r="120" spans="1:10" x14ac:dyDescent="0.3">
      <c r="F120" s="16"/>
      <c r="G120" s="12"/>
      <c r="H120" s="12"/>
      <c r="I120" s="12"/>
    </row>
    <row r="121" spans="1:10" x14ac:dyDescent="0.3">
      <c r="C121" s="17" t="s">
        <v>59</v>
      </c>
      <c r="D121" s="18"/>
      <c r="E121" s="18"/>
      <c r="F121" s="18" t="s">
        <v>60</v>
      </c>
      <c r="G121" s="19"/>
      <c r="H121" s="12"/>
      <c r="I121" s="12"/>
    </row>
    <row r="122" spans="1:10" x14ac:dyDescent="0.3">
      <c r="C122" s="18" t="s">
        <v>61</v>
      </c>
      <c r="D122" s="18"/>
      <c r="E122" s="18"/>
      <c r="F122" s="18" t="s">
        <v>62</v>
      </c>
      <c r="G122" s="20"/>
    </row>
    <row r="123" spans="1:10" x14ac:dyDescent="0.3">
      <c r="C123" s="18" t="s">
        <v>63</v>
      </c>
      <c r="D123" s="18"/>
      <c r="E123" s="18"/>
      <c r="F123" s="18" t="s">
        <v>64</v>
      </c>
      <c r="G123" s="20"/>
      <c r="I123" s="12"/>
    </row>
    <row r="126" spans="1:10" x14ac:dyDescent="0.3">
      <c r="C126" s="12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815F-4F24-4A32-A427-B61B57E1D31D}">
  <dimension ref="A1:G24"/>
  <sheetViews>
    <sheetView workbookViewId="0">
      <selection sqref="A1:XFD1048576"/>
    </sheetView>
  </sheetViews>
  <sheetFormatPr baseColWidth="10" defaultRowHeight="14.4" x14ac:dyDescent="0.3"/>
  <cols>
    <col min="2" max="2" width="14" customWidth="1"/>
    <col min="3" max="3" width="30.44140625" customWidth="1"/>
    <col min="4" max="4" width="30.88671875" customWidth="1"/>
    <col min="5" max="5" width="13.5546875" customWidth="1"/>
    <col min="6" max="6" width="13.109375" customWidth="1"/>
    <col min="7" max="7" width="14.33203125" customWidth="1"/>
  </cols>
  <sheetData>
    <row r="1" spans="1:7" ht="18" x14ac:dyDescent="0.35">
      <c r="A1" s="51" t="s">
        <v>0</v>
      </c>
      <c r="B1" s="51"/>
      <c r="C1" s="51"/>
      <c r="D1" s="51"/>
      <c r="E1" s="51"/>
      <c r="F1" s="51"/>
      <c r="G1" s="51"/>
    </row>
    <row r="2" spans="1:7" ht="18" x14ac:dyDescent="0.35">
      <c r="A2" s="51" t="s">
        <v>1</v>
      </c>
      <c r="B2" s="51"/>
      <c r="C2" s="51"/>
      <c r="D2" s="51"/>
      <c r="E2" s="51"/>
      <c r="F2" s="51"/>
      <c r="G2" s="51"/>
    </row>
    <row r="3" spans="1:7" x14ac:dyDescent="0.3">
      <c r="A3" s="49" t="s">
        <v>2</v>
      </c>
      <c r="B3" s="49"/>
      <c r="C3" s="49"/>
      <c r="D3" s="49"/>
      <c r="E3" s="49"/>
      <c r="F3" s="49"/>
      <c r="G3" s="49"/>
    </row>
    <row r="4" spans="1:7" x14ac:dyDescent="0.3">
      <c r="A4" s="49" t="s">
        <v>3</v>
      </c>
      <c r="B4" s="49"/>
      <c r="C4" s="49"/>
      <c r="D4" s="49"/>
      <c r="E4" s="49"/>
      <c r="F4" s="49"/>
      <c r="G4" s="49"/>
    </row>
    <row r="5" spans="1:7" x14ac:dyDescent="0.3">
      <c r="A5" s="49" t="s">
        <v>170</v>
      </c>
      <c r="B5" s="49"/>
      <c r="C5" s="49"/>
      <c r="D5" s="49"/>
      <c r="E5" s="49"/>
      <c r="F5" s="49"/>
      <c r="G5" s="49"/>
    </row>
    <row r="6" spans="1:7" x14ac:dyDescent="0.3">
      <c r="A6" s="49" t="s">
        <v>171</v>
      </c>
      <c r="B6" s="49"/>
      <c r="C6" s="49"/>
      <c r="D6" s="49"/>
      <c r="E6" s="49"/>
      <c r="F6" s="49"/>
      <c r="G6" s="49"/>
    </row>
    <row r="7" spans="1:7" x14ac:dyDescent="0.3">
      <c r="A7" s="20"/>
      <c r="C7" s="21"/>
      <c r="E7" s="22"/>
      <c r="F7" s="23"/>
      <c r="G7" s="22"/>
    </row>
    <row r="8" spans="1:7" ht="15.6" x14ac:dyDescent="0.4">
      <c r="A8" s="1" t="s">
        <v>6</v>
      </c>
      <c r="B8" s="1" t="s">
        <v>7</v>
      </c>
      <c r="C8" s="1" t="s">
        <v>8</v>
      </c>
      <c r="D8" s="1" t="s">
        <v>9</v>
      </c>
      <c r="E8" s="3" t="s">
        <v>10</v>
      </c>
      <c r="F8" s="3" t="s">
        <v>11</v>
      </c>
      <c r="G8" s="3" t="s">
        <v>12</v>
      </c>
    </row>
    <row r="9" spans="1:7" x14ac:dyDescent="0.3">
      <c r="A9" s="24">
        <v>46143</v>
      </c>
      <c r="B9" s="25"/>
      <c r="C9" s="26" t="s">
        <v>172</v>
      </c>
      <c r="D9" s="27"/>
      <c r="E9" s="28"/>
      <c r="F9" s="29"/>
      <c r="G9" s="30">
        <f>+'[2] ABRIL 2026'!G23</f>
        <v>4002.5300000000966</v>
      </c>
    </row>
    <row r="10" spans="1:7" x14ac:dyDescent="0.3">
      <c r="A10" s="24">
        <v>46147</v>
      </c>
      <c r="B10" s="25"/>
      <c r="C10" s="26" t="s">
        <v>173</v>
      </c>
      <c r="D10" s="27" t="s">
        <v>173</v>
      </c>
      <c r="E10" s="28">
        <v>1969405.06</v>
      </c>
      <c r="F10" s="29"/>
      <c r="G10" s="30">
        <f>+G9+E10-F10</f>
        <v>1973407.59</v>
      </c>
    </row>
    <row r="11" spans="1:7" x14ac:dyDescent="0.3">
      <c r="A11" s="24">
        <v>46150</v>
      </c>
      <c r="B11" s="25">
        <v>42350384134</v>
      </c>
      <c r="C11" s="26" t="s">
        <v>174</v>
      </c>
      <c r="D11" s="27" t="s">
        <v>175</v>
      </c>
      <c r="E11" s="28"/>
      <c r="F11" s="29">
        <v>203400</v>
      </c>
      <c r="G11" s="30">
        <f t="shared" ref="G11:G18" si="0">+G10+E11-F11</f>
        <v>1770007.59</v>
      </c>
    </row>
    <row r="12" spans="1:7" x14ac:dyDescent="0.3">
      <c r="A12" s="24">
        <v>46150</v>
      </c>
      <c r="B12" s="25">
        <v>42350384346</v>
      </c>
      <c r="C12" s="26" t="s">
        <v>176</v>
      </c>
      <c r="D12" s="27" t="s">
        <v>177</v>
      </c>
      <c r="E12" s="28"/>
      <c r="F12" s="29">
        <v>45284.75</v>
      </c>
      <c r="G12" s="30">
        <f t="shared" si="0"/>
        <v>1724722.84</v>
      </c>
    </row>
    <row r="13" spans="1:7" ht="26.4" x14ac:dyDescent="0.3">
      <c r="A13" s="24">
        <v>46150</v>
      </c>
      <c r="B13" s="25">
        <v>42350383956</v>
      </c>
      <c r="C13" s="26" t="s">
        <v>178</v>
      </c>
      <c r="D13" s="27" t="s">
        <v>179</v>
      </c>
      <c r="E13" s="28"/>
      <c r="F13" s="29">
        <v>728514.83</v>
      </c>
      <c r="G13" s="30">
        <f t="shared" si="0"/>
        <v>996208.01000000013</v>
      </c>
    </row>
    <row r="14" spans="1:7" ht="26.4" x14ac:dyDescent="0.3">
      <c r="A14" s="24">
        <v>46150</v>
      </c>
      <c r="B14" s="25">
        <v>42349850838</v>
      </c>
      <c r="C14" s="26" t="s">
        <v>76</v>
      </c>
      <c r="D14" s="27" t="s">
        <v>180</v>
      </c>
      <c r="E14" s="28"/>
      <c r="F14" s="29">
        <v>584824.6</v>
      </c>
      <c r="G14" s="30">
        <f t="shared" si="0"/>
        <v>411383.41000000015</v>
      </c>
    </row>
    <row r="15" spans="1:7" ht="26.4" x14ac:dyDescent="0.3">
      <c r="A15" s="24">
        <v>46150</v>
      </c>
      <c r="B15" s="25">
        <v>42350384482</v>
      </c>
      <c r="C15" s="26" t="s">
        <v>122</v>
      </c>
      <c r="D15" s="27" t="s">
        <v>181</v>
      </c>
      <c r="E15" s="28"/>
      <c r="F15" s="29">
        <v>372000</v>
      </c>
      <c r="G15" s="30">
        <f t="shared" si="0"/>
        <v>39383.410000000149</v>
      </c>
    </row>
    <row r="16" spans="1:7" x14ac:dyDescent="0.3">
      <c r="A16" s="24">
        <v>46153</v>
      </c>
      <c r="B16" s="25" t="s">
        <v>182</v>
      </c>
      <c r="C16" s="26" t="s">
        <v>183</v>
      </c>
      <c r="D16" s="27" t="s">
        <v>184</v>
      </c>
      <c r="E16" s="28"/>
      <c r="F16" s="29">
        <v>34238.92</v>
      </c>
      <c r="G16" s="30">
        <f t="shared" si="0"/>
        <v>5144.4900000001508</v>
      </c>
    </row>
    <row r="17" spans="1:7" x14ac:dyDescent="0.3">
      <c r="A17" s="24">
        <v>46171</v>
      </c>
      <c r="B17" s="25"/>
      <c r="C17" s="26" t="s">
        <v>173</v>
      </c>
      <c r="D17" s="27" t="s">
        <v>173</v>
      </c>
      <c r="E17" s="28">
        <v>1971419.14</v>
      </c>
      <c r="F17" s="29"/>
      <c r="G17" s="30">
        <f t="shared" si="0"/>
        <v>1976563.6300000001</v>
      </c>
    </row>
    <row r="18" spans="1:7" x14ac:dyDescent="0.3">
      <c r="A18" s="24"/>
      <c r="B18" s="25"/>
      <c r="C18" s="26" t="s">
        <v>57</v>
      </c>
      <c r="D18" s="27" t="s">
        <v>58</v>
      </c>
      <c r="E18" s="28"/>
      <c r="F18" s="29">
        <v>3156.04</v>
      </c>
      <c r="G18" s="30">
        <f t="shared" si="0"/>
        <v>1973407.59</v>
      </c>
    </row>
    <row r="19" spans="1:7" x14ac:dyDescent="0.3">
      <c r="A19" s="31"/>
      <c r="C19" s="32"/>
      <c r="F19" s="33"/>
    </row>
    <row r="20" spans="1:7" x14ac:dyDescent="0.3">
      <c r="F20" s="34"/>
    </row>
    <row r="21" spans="1:7" x14ac:dyDescent="0.3">
      <c r="F21" s="35"/>
    </row>
    <row r="22" spans="1:7" x14ac:dyDescent="0.3">
      <c r="B22" s="17" t="s">
        <v>59</v>
      </c>
      <c r="C22" s="18"/>
      <c r="D22" s="18"/>
      <c r="E22" s="18" t="s">
        <v>60</v>
      </c>
      <c r="F22" s="20"/>
    </row>
    <row r="23" spans="1:7" x14ac:dyDescent="0.3">
      <c r="B23" s="18" t="s">
        <v>61</v>
      </c>
      <c r="C23" s="18"/>
      <c r="D23" s="18"/>
      <c r="E23" s="18" t="s">
        <v>62</v>
      </c>
      <c r="F23" s="20"/>
    </row>
    <row r="24" spans="1:7" x14ac:dyDescent="0.3">
      <c r="B24" s="18" t="s">
        <v>63</v>
      </c>
      <c r="C24" s="18"/>
      <c r="D24" s="18"/>
      <c r="E24" s="18" t="s">
        <v>64</v>
      </c>
      <c r="F24" s="20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EF92-037F-4037-B486-7C0A4506B5BB}">
  <dimension ref="A1:H84"/>
  <sheetViews>
    <sheetView topLeftCell="A63" workbookViewId="0">
      <selection activeCell="C3" sqref="C3"/>
    </sheetView>
  </sheetViews>
  <sheetFormatPr baseColWidth="10" defaultRowHeight="14.4" x14ac:dyDescent="0.3"/>
  <cols>
    <col min="1" max="1" width="10.6640625" bestFit="1" customWidth="1"/>
    <col min="2" max="2" width="12.6640625" customWidth="1"/>
    <col min="3" max="3" width="27.88671875" customWidth="1"/>
    <col min="4" max="4" width="44.33203125" customWidth="1"/>
    <col min="5" max="5" width="13.5546875" customWidth="1"/>
    <col min="6" max="6" width="12.109375" customWidth="1"/>
    <col min="7" max="7" width="12.5546875" customWidth="1"/>
  </cols>
  <sheetData>
    <row r="1" spans="1:8" x14ac:dyDescent="0.3">
      <c r="E1" s="36"/>
    </row>
    <row r="2" spans="1:8" x14ac:dyDescent="0.3">
      <c r="E2" s="36"/>
    </row>
    <row r="3" spans="1:8" x14ac:dyDescent="0.3">
      <c r="E3" s="36"/>
    </row>
    <row r="4" spans="1:8" x14ac:dyDescent="0.3">
      <c r="A4" s="49" t="s">
        <v>0</v>
      </c>
      <c r="B4" s="49"/>
      <c r="C4" s="49"/>
      <c r="D4" s="49"/>
      <c r="E4" s="49"/>
      <c r="F4" s="49"/>
      <c r="G4" s="49"/>
    </row>
    <row r="5" spans="1:8" x14ac:dyDescent="0.3">
      <c r="A5" s="49" t="s">
        <v>1</v>
      </c>
      <c r="B5" s="49"/>
      <c r="C5" s="49"/>
      <c r="D5" s="49"/>
      <c r="E5" s="49"/>
      <c r="F5" s="49"/>
      <c r="G5" s="49"/>
    </row>
    <row r="6" spans="1:8" x14ac:dyDescent="0.3">
      <c r="A6" s="49" t="s">
        <v>2</v>
      </c>
      <c r="B6" s="49"/>
      <c r="C6" s="49"/>
      <c r="D6" s="49"/>
      <c r="E6" s="49"/>
      <c r="F6" s="49"/>
      <c r="G6" s="49"/>
    </row>
    <row r="7" spans="1:8" x14ac:dyDescent="0.3">
      <c r="A7" s="49" t="s">
        <v>3</v>
      </c>
      <c r="B7" s="49"/>
      <c r="C7" s="49"/>
      <c r="D7" s="49"/>
      <c r="E7" s="49"/>
      <c r="F7" s="49"/>
      <c r="G7" s="49"/>
    </row>
    <row r="8" spans="1:8" x14ac:dyDescent="0.3">
      <c r="A8" s="49" t="s">
        <v>185</v>
      </c>
      <c r="B8" s="49"/>
      <c r="C8" s="49"/>
      <c r="D8" s="49"/>
      <c r="E8" s="49"/>
      <c r="F8" s="49"/>
      <c r="G8" s="49"/>
    </row>
    <row r="9" spans="1:8" x14ac:dyDescent="0.3">
      <c r="A9" s="49" t="s">
        <v>186</v>
      </c>
      <c r="B9" s="49"/>
      <c r="C9" s="49"/>
      <c r="D9" s="49"/>
      <c r="E9" s="49"/>
      <c r="F9" s="49"/>
      <c r="G9" s="49"/>
    </row>
    <row r="10" spans="1:8" ht="17.399999999999999" x14ac:dyDescent="0.45">
      <c r="A10" s="37" t="s">
        <v>6</v>
      </c>
      <c r="B10" s="38" t="s">
        <v>7</v>
      </c>
      <c r="C10" s="38" t="s">
        <v>8</v>
      </c>
      <c r="D10" s="38" t="s">
        <v>9</v>
      </c>
      <c r="E10" s="39" t="s">
        <v>10</v>
      </c>
      <c r="F10" s="40" t="s">
        <v>11</v>
      </c>
      <c r="G10" s="41" t="s">
        <v>12</v>
      </c>
    </row>
    <row r="11" spans="1:8" x14ac:dyDescent="0.3">
      <c r="A11" s="42">
        <v>45047</v>
      </c>
      <c r="B11" s="43"/>
      <c r="C11" s="44" t="s">
        <v>187</v>
      </c>
      <c r="D11" s="45"/>
      <c r="E11" s="46"/>
      <c r="F11" s="43"/>
      <c r="G11" s="30">
        <f>+'[1]ABRIL 2026'!G13</f>
        <v>265842.49</v>
      </c>
    </row>
    <row r="12" spans="1:8" x14ac:dyDescent="0.3">
      <c r="A12" s="42">
        <v>46148</v>
      </c>
      <c r="B12" s="43">
        <v>42339117126</v>
      </c>
      <c r="C12" s="44" t="s">
        <v>188</v>
      </c>
      <c r="D12" s="45" t="s">
        <v>189</v>
      </c>
      <c r="E12" s="46"/>
      <c r="F12" s="47">
        <v>11700</v>
      </c>
      <c r="G12" s="30">
        <f>+G11+E12-F12</f>
        <v>254142.49</v>
      </c>
      <c r="H12" t="s">
        <v>85</v>
      </c>
    </row>
    <row r="13" spans="1:8" x14ac:dyDescent="0.3">
      <c r="A13" s="42">
        <v>46150</v>
      </c>
      <c r="B13" s="43">
        <v>42349453551</v>
      </c>
      <c r="C13" s="44" t="s">
        <v>190</v>
      </c>
      <c r="D13" s="45" t="s">
        <v>189</v>
      </c>
      <c r="E13" s="46"/>
      <c r="F13" s="47">
        <v>13900</v>
      </c>
      <c r="G13" s="30">
        <f t="shared" ref="G13:G76" si="0">+G12+E13-F13</f>
        <v>240242.49</v>
      </c>
      <c r="H13" t="s">
        <v>85</v>
      </c>
    </row>
    <row r="14" spans="1:8" x14ac:dyDescent="0.3">
      <c r="A14" s="42">
        <v>46148</v>
      </c>
      <c r="B14" s="43">
        <v>42339422327</v>
      </c>
      <c r="C14" s="44" t="s">
        <v>191</v>
      </c>
      <c r="D14" s="45" t="s">
        <v>189</v>
      </c>
      <c r="E14" s="46"/>
      <c r="F14" s="47">
        <v>1187.5</v>
      </c>
      <c r="G14" s="30">
        <f t="shared" si="0"/>
        <v>239054.99</v>
      </c>
      <c r="H14" t="s">
        <v>85</v>
      </c>
    </row>
    <row r="15" spans="1:8" x14ac:dyDescent="0.3">
      <c r="A15" s="42">
        <v>46148</v>
      </c>
      <c r="B15" s="43">
        <v>42339421849</v>
      </c>
      <c r="C15" s="44" t="s">
        <v>192</v>
      </c>
      <c r="D15" s="45" t="s">
        <v>189</v>
      </c>
      <c r="E15" s="46"/>
      <c r="F15" s="47">
        <v>5937.5</v>
      </c>
      <c r="G15" s="30">
        <f t="shared" si="0"/>
        <v>233117.49</v>
      </c>
    </row>
    <row r="16" spans="1:8" x14ac:dyDescent="0.3">
      <c r="A16" s="42">
        <v>46148</v>
      </c>
      <c r="B16" s="43">
        <v>42339114980</v>
      </c>
      <c r="C16" s="44" t="s">
        <v>193</v>
      </c>
      <c r="D16" s="45" t="s">
        <v>189</v>
      </c>
      <c r="E16" s="46"/>
      <c r="F16" s="47">
        <v>1187.5</v>
      </c>
      <c r="G16" s="30">
        <f t="shared" si="0"/>
        <v>231929.99</v>
      </c>
    </row>
    <row r="17" spans="1:7" x14ac:dyDescent="0.3">
      <c r="A17" s="42">
        <v>46148</v>
      </c>
      <c r="B17" s="43">
        <v>42339117022</v>
      </c>
      <c r="C17" s="44" t="s">
        <v>194</v>
      </c>
      <c r="D17" s="45" t="s">
        <v>189</v>
      </c>
      <c r="E17" s="46"/>
      <c r="F17" s="47">
        <v>1187.5</v>
      </c>
      <c r="G17" s="30">
        <f t="shared" si="0"/>
        <v>230742.49</v>
      </c>
    </row>
    <row r="18" spans="1:7" x14ac:dyDescent="0.3">
      <c r="A18" s="42">
        <v>46149</v>
      </c>
      <c r="B18" s="43">
        <v>42342832261</v>
      </c>
      <c r="C18" s="44" t="s">
        <v>195</v>
      </c>
      <c r="D18" s="45" t="s">
        <v>189</v>
      </c>
      <c r="E18" s="46"/>
      <c r="F18" s="47">
        <v>1187.5</v>
      </c>
      <c r="G18" s="30">
        <f t="shared" si="0"/>
        <v>229554.99</v>
      </c>
    </row>
    <row r="19" spans="1:7" x14ac:dyDescent="0.3">
      <c r="A19" s="42">
        <v>46148</v>
      </c>
      <c r="B19" s="43">
        <v>42339117241</v>
      </c>
      <c r="C19" s="44" t="s">
        <v>196</v>
      </c>
      <c r="D19" s="45" t="s">
        <v>189</v>
      </c>
      <c r="E19" s="46"/>
      <c r="F19" s="47">
        <v>5250</v>
      </c>
      <c r="G19" s="30">
        <f t="shared" si="0"/>
        <v>224304.99</v>
      </c>
    </row>
    <row r="20" spans="1:7" x14ac:dyDescent="0.3">
      <c r="A20" s="42">
        <v>46150</v>
      </c>
      <c r="B20" s="43">
        <v>42347453137</v>
      </c>
      <c r="C20" s="44" t="s">
        <v>197</v>
      </c>
      <c r="D20" s="45" t="s">
        <v>189</v>
      </c>
      <c r="E20" s="46"/>
      <c r="F20" s="47">
        <v>1312.5</v>
      </c>
      <c r="G20" s="30">
        <f t="shared" si="0"/>
        <v>222992.49</v>
      </c>
    </row>
    <row r="21" spans="1:7" x14ac:dyDescent="0.3">
      <c r="A21" s="42">
        <v>46148</v>
      </c>
      <c r="B21" s="43">
        <v>42339422830</v>
      </c>
      <c r="C21" s="44" t="s">
        <v>198</v>
      </c>
      <c r="D21" s="45" t="s">
        <v>189</v>
      </c>
      <c r="E21" s="46"/>
      <c r="F21" s="47">
        <v>2050</v>
      </c>
      <c r="G21" s="30">
        <f t="shared" si="0"/>
        <v>220942.49</v>
      </c>
    </row>
    <row r="22" spans="1:7" x14ac:dyDescent="0.3">
      <c r="A22" s="42">
        <v>46148</v>
      </c>
      <c r="B22" s="43">
        <v>42339116960</v>
      </c>
      <c r="C22" s="44" t="s">
        <v>199</v>
      </c>
      <c r="D22" s="45" t="s">
        <v>189</v>
      </c>
      <c r="E22" s="46"/>
      <c r="F22" s="47">
        <v>2875</v>
      </c>
      <c r="G22" s="30">
        <f t="shared" si="0"/>
        <v>218067.49</v>
      </c>
    </row>
    <row r="23" spans="1:7" x14ac:dyDescent="0.3">
      <c r="A23" s="42">
        <v>46150</v>
      </c>
      <c r="B23" s="43">
        <v>42347453802</v>
      </c>
      <c r="C23" s="44" t="s">
        <v>200</v>
      </c>
      <c r="D23" s="45" t="s">
        <v>189</v>
      </c>
      <c r="E23" s="46"/>
      <c r="F23" s="47">
        <v>2375</v>
      </c>
      <c r="G23" s="30">
        <f t="shared" si="0"/>
        <v>215692.49</v>
      </c>
    </row>
    <row r="24" spans="1:7" x14ac:dyDescent="0.3">
      <c r="A24" s="42">
        <v>46149</v>
      </c>
      <c r="B24" s="43">
        <v>42342278281</v>
      </c>
      <c r="C24" s="44" t="s">
        <v>201</v>
      </c>
      <c r="D24" s="45" t="s">
        <v>189</v>
      </c>
      <c r="E24" s="46"/>
      <c r="F24" s="47">
        <v>3937.5</v>
      </c>
      <c r="G24" s="30">
        <f t="shared" si="0"/>
        <v>211754.99</v>
      </c>
    </row>
    <row r="25" spans="1:7" x14ac:dyDescent="0.3">
      <c r="A25" s="42">
        <v>46149</v>
      </c>
      <c r="B25" s="43">
        <v>42342772622</v>
      </c>
      <c r="C25" s="44" t="s">
        <v>202</v>
      </c>
      <c r="D25" s="45" t="s">
        <v>189</v>
      </c>
      <c r="E25" s="46"/>
      <c r="F25" s="47">
        <v>1025</v>
      </c>
      <c r="G25" s="30">
        <f t="shared" si="0"/>
        <v>210729.99</v>
      </c>
    </row>
    <row r="26" spans="1:7" x14ac:dyDescent="0.3">
      <c r="A26" s="42">
        <v>46148</v>
      </c>
      <c r="B26" s="43">
        <v>42339118762</v>
      </c>
      <c r="C26" s="44" t="s">
        <v>203</v>
      </c>
      <c r="D26" s="45" t="s">
        <v>189</v>
      </c>
      <c r="E26" s="46"/>
      <c r="F26" s="47">
        <v>7800</v>
      </c>
      <c r="G26" s="30">
        <f t="shared" si="0"/>
        <v>202929.99</v>
      </c>
    </row>
    <row r="27" spans="1:7" x14ac:dyDescent="0.3">
      <c r="A27" s="42">
        <v>46148</v>
      </c>
      <c r="B27" s="43">
        <v>42339422045</v>
      </c>
      <c r="C27" s="44" t="s">
        <v>204</v>
      </c>
      <c r="D27" s="45" t="s">
        <v>189</v>
      </c>
      <c r="E27" s="46"/>
      <c r="F27" s="47">
        <v>5850</v>
      </c>
      <c r="G27" s="30">
        <f t="shared" si="0"/>
        <v>197079.99</v>
      </c>
    </row>
    <row r="28" spans="1:7" x14ac:dyDescent="0.3">
      <c r="A28" s="42">
        <v>46150</v>
      </c>
      <c r="B28" s="43">
        <v>42349453283</v>
      </c>
      <c r="C28" s="44" t="s">
        <v>205</v>
      </c>
      <c r="D28" s="45" t="s">
        <v>189</v>
      </c>
      <c r="E28" s="46"/>
      <c r="F28" s="47">
        <v>1187.5</v>
      </c>
      <c r="G28" s="30">
        <f t="shared" si="0"/>
        <v>195892.49</v>
      </c>
    </row>
    <row r="29" spans="1:7" x14ac:dyDescent="0.3">
      <c r="A29" s="42">
        <v>46150</v>
      </c>
      <c r="B29" s="43">
        <v>42347453476</v>
      </c>
      <c r="C29" s="44" t="s">
        <v>206</v>
      </c>
      <c r="D29" s="45" t="s">
        <v>189</v>
      </c>
      <c r="E29" s="48"/>
      <c r="F29" s="47">
        <v>1437.5</v>
      </c>
      <c r="G29" s="30">
        <f t="shared" si="0"/>
        <v>194454.99</v>
      </c>
    </row>
    <row r="30" spans="1:7" x14ac:dyDescent="0.3">
      <c r="A30" s="42">
        <v>46149</v>
      </c>
      <c r="B30" s="43">
        <v>42342260216</v>
      </c>
      <c r="C30" s="44" t="s">
        <v>207</v>
      </c>
      <c r="D30" s="45" t="s">
        <v>189</v>
      </c>
      <c r="E30" s="48"/>
      <c r="F30" s="47">
        <v>1437.5</v>
      </c>
      <c r="G30" s="30">
        <f t="shared" si="0"/>
        <v>193017.49</v>
      </c>
    </row>
    <row r="31" spans="1:7" x14ac:dyDescent="0.3">
      <c r="A31" s="42">
        <v>46148</v>
      </c>
      <c r="B31" s="43">
        <v>42339118857</v>
      </c>
      <c r="C31" s="44" t="s">
        <v>208</v>
      </c>
      <c r="D31" s="45" t="s">
        <v>189</v>
      </c>
      <c r="E31" s="48"/>
      <c r="F31" s="47">
        <v>3900</v>
      </c>
      <c r="G31" s="30">
        <f t="shared" si="0"/>
        <v>189117.49</v>
      </c>
    </row>
    <row r="32" spans="1:7" x14ac:dyDescent="0.3">
      <c r="A32" s="42">
        <v>46148</v>
      </c>
      <c r="B32" s="43">
        <v>42339422675</v>
      </c>
      <c r="C32" s="44" t="s">
        <v>209</v>
      </c>
      <c r="D32" s="45" t="s">
        <v>189</v>
      </c>
      <c r="E32" s="48"/>
      <c r="F32" s="47">
        <v>2375</v>
      </c>
      <c r="G32" s="30">
        <f t="shared" si="0"/>
        <v>186742.49</v>
      </c>
    </row>
    <row r="33" spans="1:7" x14ac:dyDescent="0.3">
      <c r="A33" s="42">
        <v>46149</v>
      </c>
      <c r="B33" s="43">
        <v>42342832802</v>
      </c>
      <c r="C33" s="44" t="s">
        <v>210</v>
      </c>
      <c r="D33" s="45" t="s">
        <v>189</v>
      </c>
      <c r="E33" s="48"/>
      <c r="F33" s="47">
        <v>8625</v>
      </c>
      <c r="G33" s="30">
        <f t="shared" si="0"/>
        <v>178117.49</v>
      </c>
    </row>
    <row r="34" spans="1:7" x14ac:dyDescent="0.3">
      <c r="A34" s="42">
        <v>46148</v>
      </c>
      <c r="B34" s="43">
        <v>42339117287</v>
      </c>
      <c r="C34" s="44" t="s">
        <v>211</v>
      </c>
      <c r="D34" s="45" t="s">
        <v>189</v>
      </c>
      <c r="E34" s="48"/>
      <c r="F34" s="47">
        <v>7800</v>
      </c>
      <c r="G34" s="30">
        <f t="shared" si="0"/>
        <v>170317.49</v>
      </c>
    </row>
    <row r="35" spans="1:7" x14ac:dyDescent="0.3">
      <c r="A35" s="42">
        <v>46150</v>
      </c>
      <c r="B35" s="43">
        <v>42349455389</v>
      </c>
      <c r="C35" s="44" t="s">
        <v>212</v>
      </c>
      <c r="D35" s="45" t="s">
        <v>189</v>
      </c>
      <c r="E35" s="48"/>
      <c r="F35" s="47">
        <v>1537.5</v>
      </c>
      <c r="G35" s="30">
        <f t="shared" si="0"/>
        <v>168779.99</v>
      </c>
    </row>
    <row r="36" spans="1:7" x14ac:dyDescent="0.3">
      <c r="A36" s="42">
        <v>46150</v>
      </c>
      <c r="B36" s="43">
        <v>42349455109</v>
      </c>
      <c r="C36" s="44" t="s">
        <v>213</v>
      </c>
      <c r="D36" s="45" t="s">
        <v>189</v>
      </c>
      <c r="E36" s="48"/>
      <c r="F36" s="47">
        <v>1187.5</v>
      </c>
      <c r="G36" s="30">
        <f t="shared" si="0"/>
        <v>167592.49</v>
      </c>
    </row>
    <row r="37" spans="1:7" x14ac:dyDescent="0.3">
      <c r="A37" s="42">
        <v>46150</v>
      </c>
      <c r="B37" s="43">
        <v>42349455535</v>
      </c>
      <c r="C37" s="44" t="s">
        <v>214</v>
      </c>
      <c r="D37" s="45" t="s">
        <v>189</v>
      </c>
      <c r="E37" s="48"/>
      <c r="F37" s="47">
        <v>1187.5</v>
      </c>
      <c r="G37" s="30">
        <f t="shared" si="0"/>
        <v>166404.99</v>
      </c>
    </row>
    <row r="38" spans="1:7" x14ac:dyDescent="0.3">
      <c r="A38" s="42">
        <v>46148</v>
      </c>
      <c r="B38" s="43">
        <v>42339115501</v>
      </c>
      <c r="C38" s="44" t="s">
        <v>215</v>
      </c>
      <c r="D38" s="45" t="s">
        <v>189</v>
      </c>
      <c r="E38" s="48"/>
      <c r="F38" s="47">
        <v>7800</v>
      </c>
      <c r="G38" s="30">
        <f t="shared" si="0"/>
        <v>158604.99</v>
      </c>
    </row>
    <row r="39" spans="1:7" x14ac:dyDescent="0.3">
      <c r="A39" s="42">
        <v>46148</v>
      </c>
      <c r="B39" s="43">
        <v>42339118695</v>
      </c>
      <c r="C39" s="44" t="s">
        <v>216</v>
      </c>
      <c r="D39" s="45" t="s">
        <v>189</v>
      </c>
      <c r="E39" s="48"/>
      <c r="F39" s="47">
        <v>8775</v>
      </c>
      <c r="G39" s="30">
        <f t="shared" si="0"/>
        <v>149829.99</v>
      </c>
    </row>
    <row r="40" spans="1:7" x14ac:dyDescent="0.3">
      <c r="A40" s="42">
        <v>46148</v>
      </c>
      <c r="B40" s="43">
        <v>42339114934</v>
      </c>
      <c r="C40" s="44" t="s">
        <v>217</v>
      </c>
      <c r="D40" s="45" t="s">
        <v>189</v>
      </c>
      <c r="E40" s="48"/>
      <c r="F40" s="47">
        <v>9750</v>
      </c>
      <c r="G40" s="30">
        <f t="shared" si="0"/>
        <v>140079.99</v>
      </c>
    </row>
    <row r="41" spans="1:7" x14ac:dyDescent="0.3">
      <c r="A41" s="42">
        <v>46154</v>
      </c>
      <c r="B41" s="43">
        <v>42365761634</v>
      </c>
      <c r="C41" s="44" t="s">
        <v>218</v>
      </c>
      <c r="D41" s="45" t="s">
        <v>189</v>
      </c>
      <c r="E41" s="48"/>
      <c r="F41" s="47">
        <v>4312.5</v>
      </c>
      <c r="G41" s="30">
        <f t="shared" si="0"/>
        <v>135767.49</v>
      </c>
    </row>
    <row r="42" spans="1:7" x14ac:dyDescent="0.3">
      <c r="A42" s="42">
        <v>46149</v>
      </c>
      <c r="B42" s="43">
        <v>42339551141</v>
      </c>
      <c r="C42" s="44" t="s">
        <v>219</v>
      </c>
      <c r="D42" s="45" t="s">
        <v>189</v>
      </c>
      <c r="E42" s="48"/>
      <c r="F42" s="47">
        <v>1025</v>
      </c>
      <c r="G42" s="30">
        <f t="shared" si="0"/>
        <v>134742.49</v>
      </c>
    </row>
    <row r="43" spans="1:7" x14ac:dyDescent="0.3">
      <c r="A43" s="42">
        <v>46149</v>
      </c>
      <c r="B43" s="43">
        <v>42341845201</v>
      </c>
      <c r="C43" s="44" t="s">
        <v>220</v>
      </c>
      <c r="D43" s="45" t="s">
        <v>189</v>
      </c>
      <c r="E43" s="48"/>
      <c r="F43" s="47">
        <v>1187.5</v>
      </c>
      <c r="G43" s="30">
        <f t="shared" si="0"/>
        <v>133554.99</v>
      </c>
    </row>
    <row r="44" spans="1:7" x14ac:dyDescent="0.3">
      <c r="A44" s="42">
        <v>46148</v>
      </c>
      <c r="B44" s="43">
        <v>42339117334</v>
      </c>
      <c r="C44" s="44" t="s">
        <v>221</v>
      </c>
      <c r="D44" s="45" t="s">
        <v>189</v>
      </c>
      <c r="E44" s="48"/>
      <c r="F44" s="47">
        <v>1187.5</v>
      </c>
      <c r="G44" s="30">
        <f t="shared" si="0"/>
        <v>132367.49</v>
      </c>
    </row>
    <row r="45" spans="1:7" x14ac:dyDescent="0.3">
      <c r="A45" s="42">
        <v>46150</v>
      </c>
      <c r="B45" s="43">
        <v>42349453422</v>
      </c>
      <c r="C45" s="44" t="s">
        <v>222</v>
      </c>
      <c r="D45" s="45" t="s">
        <v>189</v>
      </c>
      <c r="E45" s="48"/>
      <c r="F45" s="47">
        <v>2875</v>
      </c>
      <c r="G45" s="30">
        <f t="shared" si="0"/>
        <v>129492.48999999999</v>
      </c>
    </row>
    <row r="46" spans="1:7" x14ac:dyDescent="0.3">
      <c r="A46" s="42">
        <v>46148</v>
      </c>
      <c r="B46" s="43">
        <v>42339115705</v>
      </c>
      <c r="C46" s="44" t="s">
        <v>223</v>
      </c>
      <c r="D46" s="45" t="s">
        <v>189</v>
      </c>
      <c r="E46" s="48"/>
      <c r="F46" s="47">
        <v>9187.5</v>
      </c>
      <c r="G46" s="30">
        <f t="shared" si="0"/>
        <v>120304.98999999999</v>
      </c>
    </row>
    <row r="47" spans="1:7" x14ac:dyDescent="0.3">
      <c r="A47" s="42">
        <v>46149</v>
      </c>
      <c r="B47" s="43">
        <v>42339697359</v>
      </c>
      <c r="C47" s="44" t="s">
        <v>224</v>
      </c>
      <c r="D47" s="45" t="s">
        <v>189</v>
      </c>
      <c r="E47" s="48"/>
      <c r="F47" s="47">
        <v>1187.5</v>
      </c>
      <c r="G47" s="30">
        <f t="shared" si="0"/>
        <v>119117.48999999999</v>
      </c>
    </row>
    <row r="48" spans="1:7" x14ac:dyDescent="0.3">
      <c r="A48" s="42">
        <v>46149</v>
      </c>
      <c r="B48" s="43">
        <v>42342278122</v>
      </c>
      <c r="C48" s="44" t="s">
        <v>225</v>
      </c>
      <c r="D48" s="45" t="s">
        <v>189</v>
      </c>
      <c r="E48" s="48"/>
      <c r="F48" s="47">
        <v>1950</v>
      </c>
      <c r="G48" s="30">
        <f t="shared" si="0"/>
        <v>117167.48999999999</v>
      </c>
    </row>
    <row r="49" spans="1:7" x14ac:dyDescent="0.3">
      <c r="A49" s="42">
        <v>46148</v>
      </c>
      <c r="B49" s="43">
        <v>42339117172</v>
      </c>
      <c r="C49" s="44" t="s">
        <v>226</v>
      </c>
      <c r="D49" s="45" t="s">
        <v>189</v>
      </c>
      <c r="E49" s="48"/>
      <c r="F49" s="47">
        <v>15600</v>
      </c>
      <c r="G49" s="30">
        <f t="shared" si="0"/>
        <v>101567.48999999999</v>
      </c>
    </row>
    <row r="50" spans="1:7" x14ac:dyDescent="0.3">
      <c r="A50" s="42">
        <v>46148</v>
      </c>
      <c r="B50" s="43">
        <v>42339118930</v>
      </c>
      <c r="C50" s="44" t="s">
        <v>227</v>
      </c>
      <c r="D50" s="45" t="s">
        <v>189</v>
      </c>
      <c r="E50" s="48"/>
      <c r="F50" s="47">
        <v>1312.5</v>
      </c>
      <c r="G50" s="30">
        <f t="shared" si="0"/>
        <v>100254.98999999999</v>
      </c>
    </row>
    <row r="51" spans="1:7" x14ac:dyDescent="0.3">
      <c r="A51" s="42">
        <v>46149</v>
      </c>
      <c r="B51" s="43">
        <v>42342260353</v>
      </c>
      <c r="C51" s="44" t="s">
        <v>62</v>
      </c>
      <c r="D51" s="45" t="s">
        <v>189</v>
      </c>
      <c r="E51" s="48"/>
      <c r="F51" s="47">
        <v>2875</v>
      </c>
      <c r="G51" s="30">
        <f t="shared" si="0"/>
        <v>97379.989999999991</v>
      </c>
    </row>
    <row r="52" spans="1:7" x14ac:dyDescent="0.3">
      <c r="A52" s="42">
        <v>46149</v>
      </c>
      <c r="B52" s="43">
        <v>42342831906</v>
      </c>
      <c r="C52" s="44" t="s">
        <v>228</v>
      </c>
      <c r="D52" s="45" t="s">
        <v>189</v>
      </c>
      <c r="E52" s="48"/>
      <c r="F52" s="47">
        <v>1187.5</v>
      </c>
      <c r="G52" s="30">
        <f t="shared" si="0"/>
        <v>96192.489999999991</v>
      </c>
    </row>
    <row r="53" spans="1:7" x14ac:dyDescent="0.3">
      <c r="A53" s="42">
        <v>46148</v>
      </c>
      <c r="B53" s="43">
        <v>42339117063</v>
      </c>
      <c r="C53" s="44" t="s">
        <v>229</v>
      </c>
      <c r="D53" s="45" t="s">
        <v>189</v>
      </c>
      <c r="E53" s="48"/>
      <c r="F53" s="47">
        <v>3562.5</v>
      </c>
      <c r="G53" s="30">
        <f t="shared" si="0"/>
        <v>92629.989999999991</v>
      </c>
    </row>
    <row r="54" spans="1:7" x14ac:dyDescent="0.3">
      <c r="A54" s="42">
        <v>46149</v>
      </c>
      <c r="B54" s="43">
        <v>42342227775</v>
      </c>
      <c r="C54" s="44" t="s">
        <v>230</v>
      </c>
      <c r="D54" s="45" t="s">
        <v>189</v>
      </c>
      <c r="E54" s="48"/>
      <c r="F54" s="47">
        <v>4312.5</v>
      </c>
      <c r="G54" s="30">
        <f t="shared" si="0"/>
        <v>88317.489999999991</v>
      </c>
    </row>
    <row r="55" spans="1:7" x14ac:dyDescent="0.3">
      <c r="A55" s="42">
        <v>46150</v>
      </c>
      <c r="B55" s="43">
        <v>42347453621</v>
      </c>
      <c r="C55" s="44" t="s">
        <v>231</v>
      </c>
      <c r="D55" s="45" t="s">
        <v>189</v>
      </c>
      <c r="E55" s="48"/>
      <c r="F55" s="47">
        <v>1312.5</v>
      </c>
      <c r="G55" s="30">
        <f t="shared" si="0"/>
        <v>87004.989999999991</v>
      </c>
    </row>
    <row r="56" spans="1:7" x14ac:dyDescent="0.3">
      <c r="A56" s="42">
        <v>46148</v>
      </c>
      <c r="B56" s="43">
        <v>42339115122</v>
      </c>
      <c r="C56" s="44" t="s">
        <v>232</v>
      </c>
      <c r="D56" s="45" t="s">
        <v>189</v>
      </c>
      <c r="E56" s="48"/>
      <c r="F56" s="47">
        <v>9750</v>
      </c>
      <c r="G56" s="30">
        <f t="shared" si="0"/>
        <v>77254.989999999991</v>
      </c>
    </row>
    <row r="57" spans="1:7" x14ac:dyDescent="0.3">
      <c r="A57" s="42">
        <v>46149</v>
      </c>
      <c r="B57" s="43">
        <v>42342259698</v>
      </c>
      <c r="C57" s="44" t="s">
        <v>233</v>
      </c>
      <c r="D57" s="45" t="s">
        <v>189</v>
      </c>
      <c r="E57" s="48"/>
      <c r="F57" s="47">
        <v>9750</v>
      </c>
      <c r="G57" s="30">
        <f t="shared" si="0"/>
        <v>67504.989999999991</v>
      </c>
    </row>
    <row r="58" spans="1:7" ht="15" customHeight="1" x14ac:dyDescent="0.3">
      <c r="A58" s="42">
        <v>46148</v>
      </c>
      <c r="B58" s="43">
        <v>42339118996</v>
      </c>
      <c r="C58" s="44" t="s">
        <v>234</v>
      </c>
      <c r="D58" s="45" t="s">
        <v>189</v>
      </c>
      <c r="E58" s="48"/>
      <c r="F58" s="47">
        <v>6825</v>
      </c>
      <c r="G58" s="30">
        <f t="shared" si="0"/>
        <v>60679.989999999991</v>
      </c>
    </row>
    <row r="59" spans="1:7" x14ac:dyDescent="0.3">
      <c r="A59" s="42">
        <v>46149</v>
      </c>
      <c r="B59" s="43">
        <v>42341844862</v>
      </c>
      <c r="C59" s="44" t="s">
        <v>235</v>
      </c>
      <c r="D59" s="45" t="s">
        <v>189</v>
      </c>
      <c r="E59" s="48"/>
      <c r="F59" s="47">
        <v>5250</v>
      </c>
      <c r="G59" s="30">
        <f t="shared" si="0"/>
        <v>55429.989999999991</v>
      </c>
    </row>
    <row r="60" spans="1:7" x14ac:dyDescent="0.3">
      <c r="A60" s="42">
        <v>46148</v>
      </c>
      <c r="B60" s="43">
        <v>42339117405</v>
      </c>
      <c r="C60" s="44" t="s">
        <v>236</v>
      </c>
      <c r="D60" s="45" t="s">
        <v>189</v>
      </c>
      <c r="E60" s="48"/>
      <c r="F60" s="47">
        <v>1437.5</v>
      </c>
      <c r="G60" s="30">
        <f t="shared" si="0"/>
        <v>53992.489999999991</v>
      </c>
    </row>
    <row r="61" spans="1:7" x14ac:dyDescent="0.3">
      <c r="A61" s="42">
        <v>46149</v>
      </c>
      <c r="B61" s="43">
        <v>42343105099</v>
      </c>
      <c r="C61" s="44" t="s">
        <v>237</v>
      </c>
      <c r="D61" s="45" t="s">
        <v>189</v>
      </c>
      <c r="E61" s="48"/>
      <c r="F61" s="47">
        <v>1187.5</v>
      </c>
      <c r="G61" s="30">
        <f t="shared" si="0"/>
        <v>52804.989999999991</v>
      </c>
    </row>
    <row r="62" spans="1:7" x14ac:dyDescent="0.3">
      <c r="A62" s="42">
        <v>46149</v>
      </c>
      <c r="B62" s="43">
        <v>42342772452</v>
      </c>
      <c r="C62" s="44" t="s">
        <v>238</v>
      </c>
      <c r="D62" s="45" t="s">
        <v>189</v>
      </c>
      <c r="E62" s="48"/>
      <c r="F62" s="47">
        <v>1437.5</v>
      </c>
      <c r="G62" s="30">
        <f t="shared" si="0"/>
        <v>51367.489999999991</v>
      </c>
    </row>
    <row r="63" spans="1:7" x14ac:dyDescent="0.3">
      <c r="A63" s="42">
        <v>46149</v>
      </c>
      <c r="B63" s="43">
        <v>42342227521</v>
      </c>
      <c r="C63" s="44" t="s">
        <v>239</v>
      </c>
      <c r="D63" s="45" t="s">
        <v>189</v>
      </c>
      <c r="E63" s="48"/>
      <c r="F63" s="47">
        <v>1187.5</v>
      </c>
      <c r="G63" s="30">
        <f t="shared" si="0"/>
        <v>50179.989999999991</v>
      </c>
    </row>
    <row r="64" spans="1:7" x14ac:dyDescent="0.3">
      <c r="A64" s="42">
        <v>46150</v>
      </c>
      <c r="B64" s="43">
        <v>42347456567</v>
      </c>
      <c r="C64" s="44" t="s">
        <v>240</v>
      </c>
      <c r="D64" s="45" t="s">
        <v>189</v>
      </c>
      <c r="E64" s="48"/>
      <c r="F64" s="47">
        <v>975</v>
      </c>
      <c r="G64" s="30">
        <f t="shared" si="0"/>
        <v>49204.989999999991</v>
      </c>
    </row>
    <row r="65" spans="1:7" x14ac:dyDescent="0.3">
      <c r="A65" s="42">
        <v>46148</v>
      </c>
      <c r="B65" s="43">
        <v>42339115019</v>
      </c>
      <c r="C65" s="44" t="s">
        <v>241</v>
      </c>
      <c r="D65" s="45" t="s">
        <v>189</v>
      </c>
      <c r="E65" s="48"/>
      <c r="F65" s="47">
        <v>4750</v>
      </c>
      <c r="G65" s="30">
        <f t="shared" si="0"/>
        <v>44454.989999999991</v>
      </c>
    </row>
    <row r="66" spans="1:7" x14ac:dyDescent="0.3">
      <c r="A66" s="42">
        <v>46148</v>
      </c>
      <c r="B66" s="43">
        <v>42339117617</v>
      </c>
      <c r="C66" s="44" t="s">
        <v>242</v>
      </c>
      <c r="D66" s="45" t="s">
        <v>189</v>
      </c>
      <c r="E66" s="48"/>
      <c r="F66" s="47">
        <v>5250</v>
      </c>
      <c r="G66" s="30">
        <f t="shared" si="0"/>
        <v>39204.989999999991</v>
      </c>
    </row>
    <row r="67" spans="1:7" x14ac:dyDescent="0.3">
      <c r="A67" s="42">
        <v>46150</v>
      </c>
      <c r="B67" s="43">
        <v>42347453329</v>
      </c>
      <c r="C67" s="44" t="s">
        <v>243</v>
      </c>
      <c r="D67" s="45" t="s">
        <v>189</v>
      </c>
      <c r="E67" s="48"/>
      <c r="F67" s="47">
        <v>2625</v>
      </c>
      <c r="G67" s="30">
        <f t="shared" si="0"/>
        <v>36579.989999999991</v>
      </c>
    </row>
    <row r="68" spans="1:7" x14ac:dyDescent="0.3">
      <c r="A68" s="42">
        <v>46150</v>
      </c>
      <c r="B68" s="43">
        <v>42347453972</v>
      </c>
      <c r="C68" s="44" t="s">
        <v>244</v>
      </c>
      <c r="D68" s="45" t="s">
        <v>189</v>
      </c>
      <c r="E68" s="48"/>
      <c r="F68" s="47">
        <v>1187.5</v>
      </c>
      <c r="G68" s="30">
        <f t="shared" si="0"/>
        <v>35392.489999999991</v>
      </c>
    </row>
    <row r="69" spans="1:7" x14ac:dyDescent="0.3">
      <c r="A69" s="42">
        <v>46148</v>
      </c>
      <c r="B69" s="43">
        <v>42339115616</v>
      </c>
      <c r="C69" s="44" t="s">
        <v>245</v>
      </c>
      <c r="D69" s="45" t="s">
        <v>189</v>
      </c>
      <c r="E69" s="48"/>
      <c r="F69" s="47">
        <v>9750</v>
      </c>
      <c r="G69" s="30">
        <f t="shared" si="0"/>
        <v>25642.489999999991</v>
      </c>
    </row>
    <row r="70" spans="1:7" x14ac:dyDescent="0.3">
      <c r="A70" s="42">
        <v>46149</v>
      </c>
      <c r="B70" s="43">
        <v>42339697092</v>
      </c>
      <c r="C70" s="44" t="s">
        <v>246</v>
      </c>
      <c r="D70" s="45" t="s">
        <v>189</v>
      </c>
      <c r="E70" s="48"/>
      <c r="F70" s="47">
        <v>3900</v>
      </c>
      <c r="G70" s="30">
        <f t="shared" si="0"/>
        <v>21742.489999999991</v>
      </c>
    </row>
    <row r="71" spans="1:7" x14ac:dyDescent="0.3">
      <c r="A71" s="42">
        <v>46148</v>
      </c>
      <c r="B71" s="43">
        <v>4234185020</v>
      </c>
      <c r="C71" s="44" t="s">
        <v>247</v>
      </c>
      <c r="D71" s="45" t="s">
        <v>189</v>
      </c>
      <c r="E71" s="48"/>
      <c r="F71" s="47">
        <v>1187.5</v>
      </c>
      <c r="G71" s="30">
        <f t="shared" si="0"/>
        <v>20554.989999999991</v>
      </c>
    </row>
    <row r="72" spans="1:7" x14ac:dyDescent="0.3">
      <c r="A72" s="42">
        <v>46149</v>
      </c>
      <c r="B72" s="43">
        <v>42342772306</v>
      </c>
      <c r="C72" s="44" t="s">
        <v>248</v>
      </c>
      <c r="D72" s="45" t="s">
        <v>189</v>
      </c>
      <c r="E72" s="48"/>
      <c r="F72" s="47">
        <v>1187.5</v>
      </c>
      <c r="G72" s="30">
        <f t="shared" si="0"/>
        <v>19367.489999999991</v>
      </c>
    </row>
    <row r="73" spans="1:7" x14ac:dyDescent="0.3">
      <c r="A73" s="42">
        <v>46150</v>
      </c>
      <c r="B73" s="43">
        <v>42349455241</v>
      </c>
      <c r="C73" s="44" t="s">
        <v>249</v>
      </c>
      <c r="D73" s="45" t="s">
        <v>189</v>
      </c>
      <c r="E73" s="48"/>
      <c r="F73" s="47">
        <v>4312.5</v>
      </c>
      <c r="G73" s="30">
        <f t="shared" si="0"/>
        <v>15054.989999999991</v>
      </c>
    </row>
    <row r="74" spans="1:7" x14ac:dyDescent="0.3">
      <c r="A74" s="42">
        <v>46148</v>
      </c>
      <c r="B74" s="43">
        <v>42339422498</v>
      </c>
      <c r="C74" s="44" t="s">
        <v>250</v>
      </c>
      <c r="D74" s="45" t="s">
        <v>189</v>
      </c>
      <c r="E74" s="48"/>
      <c r="F74" s="47">
        <v>2875</v>
      </c>
      <c r="G74" s="30">
        <f t="shared" si="0"/>
        <v>12179.989999999991</v>
      </c>
    </row>
    <row r="75" spans="1:7" x14ac:dyDescent="0.3">
      <c r="A75" s="42">
        <v>46169</v>
      </c>
      <c r="B75" s="43"/>
      <c r="C75" s="44" t="s">
        <v>173</v>
      </c>
      <c r="D75" s="45" t="s">
        <v>173</v>
      </c>
      <c r="E75" s="48">
        <v>255354.25</v>
      </c>
      <c r="F75" s="47"/>
      <c r="G75" s="30">
        <f t="shared" si="0"/>
        <v>267534.24</v>
      </c>
    </row>
    <row r="76" spans="1:7" x14ac:dyDescent="0.3">
      <c r="A76" s="42">
        <v>46149</v>
      </c>
      <c r="B76" s="43"/>
      <c r="C76" s="44" t="s">
        <v>251</v>
      </c>
      <c r="D76" s="45" t="s">
        <v>252</v>
      </c>
      <c r="E76" s="48">
        <v>0.5</v>
      </c>
      <c r="F76" s="47"/>
      <c r="G76" s="30">
        <f t="shared" si="0"/>
        <v>267534.74</v>
      </c>
    </row>
    <row r="77" spans="1:7" x14ac:dyDescent="0.3">
      <c r="A77" s="42">
        <v>45807</v>
      </c>
      <c r="B77" s="43"/>
      <c r="C77" s="44" t="s">
        <v>57</v>
      </c>
      <c r="D77" s="45" t="s">
        <v>253</v>
      </c>
      <c r="E77" s="48"/>
      <c r="F77" s="43">
        <v>567.25</v>
      </c>
      <c r="G77" s="30">
        <f t="shared" ref="G77" si="1">+G76+E77-F77</f>
        <v>266967.49</v>
      </c>
    </row>
    <row r="78" spans="1:7" x14ac:dyDescent="0.3">
      <c r="F78" s="16"/>
    </row>
    <row r="79" spans="1:7" x14ac:dyDescent="0.3">
      <c r="F79" s="16"/>
      <c r="G79" s="16"/>
    </row>
    <row r="80" spans="1:7" x14ac:dyDescent="0.3">
      <c r="F80" s="16"/>
    </row>
    <row r="81" spans="2:6" x14ac:dyDescent="0.3">
      <c r="B81" s="18" t="s">
        <v>59</v>
      </c>
      <c r="C81" s="18"/>
      <c r="D81" s="18"/>
      <c r="E81" s="18" t="s">
        <v>60</v>
      </c>
    </row>
    <row r="82" spans="2:6" x14ac:dyDescent="0.3">
      <c r="B82" s="18" t="s">
        <v>61</v>
      </c>
      <c r="C82" s="18"/>
      <c r="D82" s="18"/>
      <c r="E82" s="18" t="s">
        <v>62</v>
      </c>
    </row>
    <row r="83" spans="2:6" x14ac:dyDescent="0.3">
      <c r="B83" s="18" t="s">
        <v>63</v>
      </c>
      <c r="C83" s="18"/>
      <c r="D83" s="18"/>
      <c r="E83" s="18" t="s">
        <v>64</v>
      </c>
    </row>
    <row r="84" spans="2:6" x14ac:dyDescent="0.3">
      <c r="B84" s="18"/>
      <c r="C84" s="18"/>
      <c r="D84" s="18"/>
      <c r="E84" s="18"/>
      <c r="F84" s="18"/>
    </row>
  </sheetData>
  <mergeCells count="6">
    <mergeCell ref="A7:G7"/>
    <mergeCell ref="A8:G8"/>
    <mergeCell ref="A9:G9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CLINICA</vt:lpstr>
      <vt:lpstr>OPERATIVO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scveloz_@hotmail.com</dc:creator>
  <cp:lastModifiedBy>Soporte Cibao Central</cp:lastModifiedBy>
  <cp:lastPrinted>2026-06-01T14:48:32Z</cp:lastPrinted>
  <dcterms:created xsi:type="dcterms:W3CDTF">2025-02-07T14:22:22Z</dcterms:created>
  <dcterms:modified xsi:type="dcterms:W3CDTF">2026-06-18T15:59:06Z</dcterms:modified>
</cp:coreProperties>
</file>