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or\Desktop\Marzo POA y Portal Transparencia   2026\"/>
    </mc:Choice>
  </mc:AlternateContent>
  <xr:revisionPtr revIDLastSave="0" documentId="13_ncr:1_{1A591D34-23A3-4BA8-8E7E-0ACDFC0E07DD}" xr6:coauthVersionLast="47" xr6:coauthVersionMax="47" xr10:uidLastSave="{00000000-0000-0000-0000-000000000000}"/>
  <bookViews>
    <workbookView xWindow="-108" yWindow="-108" windowWidth="23256" windowHeight="12456" xr2:uid="{C574CE1A-3764-4686-B49B-E300E8DB41ED}"/>
  </bookViews>
  <sheets>
    <sheet name="CXP Marzo 2026 " sheetId="1" r:id="rId1"/>
  </sheets>
  <definedNames>
    <definedName name="_xlnm._FilterDatabase" localSheetId="0" hidden="1">'CXP Marzo 2026 '!$B$7:$K$40</definedName>
    <definedName name="_xlnm.Print_Area" localSheetId="0">'CXP Marzo 2026 '!$A$1:$G$92</definedName>
    <definedName name="_xlnm.Print_Titles" localSheetId="0">'CXP Marzo 2026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11" i="1"/>
</calcChain>
</file>

<file path=xl/sharedStrings.xml><?xml version="1.0" encoding="utf-8"?>
<sst xmlns="http://schemas.openxmlformats.org/spreadsheetml/2006/main" count="210" uniqueCount="147">
  <si>
    <t>RELACION DE CUENTAS POR PAGAR AL 31 DE MARZO DEL 2026</t>
  </si>
  <si>
    <t>No.</t>
  </si>
  <si>
    <t>NO. DE FACTURA O COMPROBANTE</t>
  </si>
  <si>
    <t>FECHA DE FACTURA</t>
  </si>
  <si>
    <t xml:space="preserve">SUPLIDOR </t>
  </si>
  <si>
    <t xml:space="preserve">CONCEPTO </t>
  </si>
  <si>
    <t>MONTO FACTURA</t>
  </si>
  <si>
    <t>B1500000384</t>
  </si>
  <si>
    <t>Tienda el Bombazo</t>
  </si>
  <si>
    <t>Articulo de decoracion</t>
  </si>
  <si>
    <t>B1500000124</t>
  </si>
  <si>
    <t>Jose Miguel Diaz</t>
  </si>
  <si>
    <t>Servicio de Pintura</t>
  </si>
  <si>
    <t>Servielectric Polanco</t>
  </si>
  <si>
    <t>Instalacion de transformador Nota: se realizo un avance de un 20% con la factura no.B1500000163</t>
  </si>
  <si>
    <t xml:space="preserve">Grupo Magda </t>
  </si>
  <si>
    <t>Montacarga</t>
  </si>
  <si>
    <t>E450000001990</t>
  </si>
  <si>
    <t>Cruz Ayala</t>
  </si>
  <si>
    <t>Reparacion y Mantenimiento de Equipo</t>
  </si>
  <si>
    <t>E450000001997</t>
  </si>
  <si>
    <t>E450000000083</t>
  </si>
  <si>
    <t>Industri Nacional de Etiquetas</t>
  </si>
  <si>
    <t>Impresora y etiquetas</t>
  </si>
  <si>
    <t>B1500001183</t>
  </si>
  <si>
    <t xml:space="preserve">Mariano Jimenez </t>
  </si>
  <si>
    <t xml:space="preserve"> Almuerzo</t>
  </si>
  <si>
    <t>B1500001181</t>
  </si>
  <si>
    <t>Desayuno y Almuerzo</t>
  </si>
  <si>
    <t xml:space="preserve">Polmen </t>
  </si>
  <si>
    <t>Servicio de Plomeria Nota: se realizo un avance de un 20% con la factura no.B1500000019</t>
  </si>
  <si>
    <t>E450000000026</t>
  </si>
  <si>
    <t>Estacion de Servicios Atlas</t>
  </si>
  <si>
    <t xml:space="preserve">Combustible </t>
  </si>
  <si>
    <t>B1500000043</t>
  </si>
  <si>
    <t>Nisa Lunch Goumet</t>
  </si>
  <si>
    <t>Servicio de Refrigerio</t>
  </si>
  <si>
    <t>B1500000042</t>
  </si>
  <si>
    <t>B1500001180</t>
  </si>
  <si>
    <t>B1500001182</t>
  </si>
  <si>
    <t>Estacion de servicios Atlas</t>
  </si>
  <si>
    <t>Combustible</t>
  </si>
  <si>
    <t>B1500000244</t>
  </si>
  <si>
    <t>Ana Julia de Jesus</t>
  </si>
  <si>
    <t>Refrigerio</t>
  </si>
  <si>
    <t>B1500007417</t>
  </si>
  <si>
    <t>Liriano N.Comercial</t>
  </si>
  <si>
    <t>Medicamentos</t>
  </si>
  <si>
    <t>B1500001047</t>
  </si>
  <si>
    <t>Three A National Tire</t>
  </si>
  <si>
    <t>Reparacion y Mantenimiento de Vehiculo</t>
  </si>
  <si>
    <t>B1500001048</t>
  </si>
  <si>
    <t>B1500001050</t>
  </si>
  <si>
    <t>B1500001051</t>
  </si>
  <si>
    <t>B1500001186</t>
  </si>
  <si>
    <t>B1500000155</t>
  </si>
  <si>
    <t>Sciene Medical</t>
  </si>
  <si>
    <t>B1500000171</t>
  </si>
  <si>
    <t xml:space="preserve">Servicio de mantenimiento de Generadores </t>
  </si>
  <si>
    <t>E450000000009</t>
  </si>
  <si>
    <t>Distribuidora philper Center</t>
  </si>
  <si>
    <t>Material Gastable limpieza</t>
  </si>
  <si>
    <t>B1500000246</t>
  </si>
  <si>
    <t>E450000000022</t>
  </si>
  <si>
    <t>Dimedom</t>
  </si>
  <si>
    <t>Alcohol</t>
  </si>
  <si>
    <t>B1500000247</t>
  </si>
  <si>
    <t>E450000000386</t>
  </si>
  <si>
    <t>Almanzar y Estevez</t>
  </si>
  <si>
    <t>Tubos</t>
  </si>
  <si>
    <t>B1500000063</t>
  </si>
  <si>
    <t>Aqua Biotech</t>
  </si>
  <si>
    <t xml:space="preserve">Tubo </t>
  </si>
  <si>
    <t>E450000000004</t>
  </si>
  <si>
    <t>Distribuidora Ybsen</t>
  </si>
  <si>
    <t>Reactivos</t>
  </si>
  <si>
    <t>B1500000045</t>
  </si>
  <si>
    <t xml:space="preserve">Refrigerio </t>
  </si>
  <si>
    <t>E450000000747</t>
  </si>
  <si>
    <t>Bio-Nova</t>
  </si>
  <si>
    <t>Equipos y suministros de Laboratoria</t>
  </si>
  <si>
    <t>B1500000102</t>
  </si>
  <si>
    <t>Stalin Colon</t>
  </si>
  <si>
    <t>Instalacion de tela Metalica</t>
  </si>
  <si>
    <t>E450000000752</t>
  </si>
  <si>
    <t>B1500000699</t>
  </si>
  <si>
    <t>Lubrigomas Gonell</t>
  </si>
  <si>
    <t>B1500000700</t>
  </si>
  <si>
    <t>B1500000702</t>
  </si>
  <si>
    <t>B1500000701</t>
  </si>
  <si>
    <t>B1500000698</t>
  </si>
  <si>
    <t>B1500000988</t>
  </si>
  <si>
    <t>Ferreteria La 50</t>
  </si>
  <si>
    <t>Articulos de ferreteria</t>
  </si>
  <si>
    <t>B1500000576</t>
  </si>
  <si>
    <t>Fec Biomedical</t>
  </si>
  <si>
    <t>B1500000577</t>
  </si>
  <si>
    <t>B1500000035</t>
  </si>
  <si>
    <t>Proyectos Empresariales del cibao</t>
  </si>
  <si>
    <t>Confeccion de sellos</t>
  </si>
  <si>
    <t>B1500007476</t>
  </si>
  <si>
    <t>Tirilla Para glucometro</t>
  </si>
  <si>
    <t>E450000002122</t>
  </si>
  <si>
    <t>Mantenimiento de equipo</t>
  </si>
  <si>
    <t>B1500003791</t>
  </si>
  <si>
    <t>Office Multi Services</t>
  </si>
  <si>
    <t>Reparacion y mantenimiento de Impresora</t>
  </si>
  <si>
    <t>B1500003792</t>
  </si>
  <si>
    <t>B1500003790</t>
  </si>
  <si>
    <t>B1500003788</t>
  </si>
  <si>
    <t>B1500000250</t>
  </si>
  <si>
    <t>Medi-Equipos</t>
  </si>
  <si>
    <t>Equipos Medico</t>
  </si>
  <si>
    <t>B1500003787</t>
  </si>
  <si>
    <t>B1500001187</t>
  </si>
  <si>
    <t>191/3/2026</t>
  </si>
  <si>
    <t>B1500001188</t>
  </si>
  <si>
    <t>201/3/2026</t>
  </si>
  <si>
    <t xml:space="preserve">Desayuno </t>
  </si>
  <si>
    <t>B1500000288</t>
  </si>
  <si>
    <t>Office Muebles Factory</t>
  </si>
  <si>
    <t>E450000000069</t>
  </si>
  <si>
    <t>Radlafe Group</t>
  </si>
  <si>
    <t>B15000000650</t>
  </si>
  <si>
    <t>Maria Nieves Alvarez</t>
  </si>
  <si>
    <t>Materialgastable de oficina</t>
  </si>
  <si>
    <t>E450000000010</t>
  </si>
  <si>
    <t xml:space="preserve">Tienda El sol </t>
  </si>
  <si>
    <t>Sabanas</t>
  </si>
  <si>
    <t>Elyom Medical</t>
  </si>
  <si>
    <t>Set Diagnostico Otoscopio</t>
  </si>
  <si>
    <t>B1500000040</t>
  </si>
  <si>
    <t>Mesa de Mayo</t>
  </si>
  <si>
    <t>B1500000041</t>
  </si>
  <si>
    <t>B1500003798</t>
  </si>
  <si>
    <t>B1500007388</t>
  </si>
  <si>
    <t>Materiales para toma de muestras</t>
  </si>
  <si>
    <t>B1500001189</t>
  </si>
  <si>
    <t>251/3/2026</t>
  </si>
  <si>
    <t>Desayuno, refrigerio y almuerzo</t>
  </si>
  <si>
    <t>B1500000721</t>
  </si>
  <si>
    <t>D Ocaira Festejos</t>
  </si>
  <si>
    <t>Contratacion de empresa de logistica</t>
  </si>
  <si>
    <t>B1500001191</t>
  </si>
  <si>
    <t>TOTAL CUENTAS POR PAGAR AL 31 DE MARZO 2026</t>
  </si>
  <si>
    <t xml:space="preserve">                      Lic. Silvio de la Cruz</t>
  </si>
  <si>
    <t xml:space="preserve">               Encargado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</si>
</sst>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_([$$-1C0A]* #,##0.00_);_([$$-1C0A]* \(#,##0.00\);_([$$-1C0A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3" fontId="2" fillId="2" borderId="0" xfId="1" applyFont="1" applyFill="1" applyAlignment="1">
      <alignment horizontal="center" wrapText="1"/>
    </xf>
    <xf numFmtId="0" fontId="3" fillId="2" borderId="0" xfId="0" applyFont="1" applyFill="1"/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3" fontId="4" fillId="2" borderId="0" xfId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14" fontId="4" fillId="3" borderId="2" xfId="0" applyNumberFormat="1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horizontal="center" wrapText="1"/>
    </xf>
    <xf numFmtId="43" fontId="6" fillId="4" borderId="3" xfId="1" applyFont="1" applyFill="1" applyBorder="1" applyAlignment="1">
      <alignment horizontal="center" wrapText="1"/>
    </xf>
    <xf numFmtId="43" fontId="6" fillId="4" borderId="4" xfId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top" wrapText="1"/>
    </xf>
    <xf numFmtId="14" fontId="8" fillId="2" borderId="6" xfId="0" applyNumberFormat="1" applyFont="1" applyFill="1" applyBorder="1" applyAlignment="1">
      <alignment horizontal="left"/>
    </xf>
    <xf numFmtId="0" fontId="7" fillId="2" borderId="6" xfId="0" applyFont="1" applyFill="1" applyBorder="1"/>
    <xf numFmtId="165" fontId="7" fillId="2" borderId="6" xfId="2" applyNumberFormat="1" applyFont="1" applyFill="1" applyBorder="1"/>
    <xf numFmtId="0" fontId="8" fillId="2" borderId="0" xfId="0" applyFont="1" applyFill="1"/>
    <xf numFmtId="0" fontId="5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43" fontId="5" fillId="4" borderId="4" xfId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3" fontId="5" fillId="2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</xdr:row>
      <xdr:rowOff>85725</xdr:rowOff>
    </xdr:from>
    <xdr:to>
      <xdr:col>3</xdr:col>
      <xdr:colOff>209550</xdr:colOff>
      <xdr:row>3</xdr:row>
      <xdr:rowOff>118745</xdr:rowOff>
    </xdr:to>
    <xdr:pic>
      <xdr:nvPicPr>
        <xdr:cNvPr id="2" name="Image 8">
          <a:extLst>
            <a:ext uri="{FF2B5EF4-FFF2-40B4-BE49-F238E27FC236}">
              <a16:creationId xmlns:a16="http://schemas.microsoft.com/office/drawing/2014/main" id="{E508A17E-B667-4DEC-8816-442222B11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90675" y="285750"/>
          <a:ext cx="1162050" cy="433070"/>
        </a:xfrm>
        <a:prstGeom prst="rect">
          <a:avLst/>
        </a:prstGeom>
      </xdr:spPr>
    </xdr:pic>
    <xdr:clientData/>
  </xdr:twoCellAnchor>
  <xdr:twoCellAnchor>
    <xdr:from>
      <xdr:col>0</xdr:col>
      <xdr:colOff>761990</xdr:colOff>
      <xdr:row>1</xdr:row>
      <xdr:rowOff>0</xdr:rowOff>
    </xdr:from>
    <xdr:to>
      <xdr:col>2</xdr:col>
      <xdr:colOff>278755</xdr:colOff>
      <xdr:row>3</xdr:row>
      <xdr:rowOff>80645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988A348-A0E8-4242-A3E5-FC2FA4DD1BAC}"/>
            </a:ext>
          </a:extLst>
        </xdr:cNvPr>
        <xdr:cNvGrpSpPr>
          <a:grpSpLocks/>
        </xdr:cNvGrpSpPr>
      </xdr:nvGrpSpPr>
      <xdr:grpSpPr>
        <a:xfrm>
          <a:off x="99050" y="198120"/>
          <a:ext cx="728345" cy="476885"/>
          <a:chOff x="-7" y="0"/>
          <a:chExt cx="487680" cy="516255"/>
        </a:xfrm>
      </xdr:grpSpPr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3E64EB81-F6A8-1CA2-0BAB-EC16E2231F40}"/>
              </a:ext>
            </a:extLst>
          </xdr:cNvPr>
          <xdr:cNvSpPr/>
        </xdr:nvSpPr>
        <xdr:spPr>
          <a:xfrm>
            <a:off x="-7" y="0"/>
            <a:ext cx="487680" cy="516255"/>
          </a:xfrm>
          <a:custGeom>
            <a:avLst/>
            <a:gdLst/>
            <a:ahLst/>
            <a:cxnLst/>
            <a:rect l="l" t="t" r="r" b="b"/>
            <a:pathLst>
              <a:path w="487680" h="516255">
                <a:moveTo>
                  <a:pt x="487184" y="198056"/>
                </a:moveTo>
                <a:lnTo>
                  <a:pt x="483857" y="158013"/>
                </a:lnTo>
                <a:lnTo>
                  <a:pt x="457339" y="89776"/>
                </a:lnTo>
                <a:lnTo>
                  <a:pt x="414147" y="45821"/>
                </a:lnTo>
                <a:lnTo>
                  <a:pt x="400354" y="34848"/>
                </a:lnTo>
                <a:lnTo>
                  <a:pt x="359346" y="15532"/>
                </a:lnTo>
                <a:lnTo>
                  <a:pt x="311391" y="3898"/>
                </a:lnTo>
                <a:lnTo>
                  <a:pt x="256628" y="0"/>
                </a:lnTo>
                <a:lnTo>
                  <a:pt x="0" y="0"/>
                </a:lnTo>
                <a:lnTo>
                  <a:pt x="0" y="516089"/>
                </a:lnTo>
                <a:lnTo>
                  <a:pt x="487146" y="516089"/>
                </a:lnTo>
                <a:lnTo>
                  <a:pt x="487159" y="470268"/>
                </a:lnTo>
                <a:lnTo>
                  <a:pt x="487184" y="198056"/>
                </a:lnTo>
                <a:close/>
              </a:path>
            </a:pathLst>
          </a:custGeom>
          <a:solidFill>
            <a:srgbClr val="00365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A396189F-EC57-8041-8890-7E57EC131F88}"/>
              </a:ext>
            </a:extLst>
          </xdr:cNvPr>
          <xdr:cNvSpPr/>
        </xdr:nvSpPr>
        <xdr:spPr>
          <a:xfrm>
            <a:off x="22903" y="22923"/>
            <a:ext cx="441959" cy="470534"/>
          </a:xfrm>
          <a:custGeom>
            <a:avLst/>
            <a:gdLst/>
            <a:ahLst/>
            <a:cxnLst/>
            <a:rect l="l" t="t" r="r" b="b"/>
            <a:pathLst>
              <a:path w="441959" h="470534">
                <a:moveTo>
                  <a:pt x="441363" y="175145"/>
                </a:moveTo>
                <a:lnTo>
                  <a:pt x="429755" y="107759"/>
                </a:lnTo>
                <a:lnTo>
                  <a:pt x="395160" y="55105"/>
                </a:lnTo>
                <a:lnTo>
                  <a:pt x="364794" y="31064"/>
                </a:lnTo>
                <a:lnTo>
                  <a:pt x="327672" y="13843"/>
                </a:lnTo>
                <a:lnTo>
                  <a:pt x="283933" y="3467"/>
                </a:lnTo>
                <a:lnTo>
                  <a:pt x="233718" y="0"/>
                </a:lnTo>
                <a:lnTo>
                  <a:pt x="6197" y="0"/>
                </a:lnTo>
                <a:lnTo>
                  <a:pt x="0" y="6197"/>
                </a:lnTo>
                <a:lnTo>
                  <a:pt x="0" y="464070"/>
                </a:lnTo>
                <a:lnTo>
                  <a:pt x="6197" y="470268"/>
                </a:lnTo>
                <a:lnTo>
                  <a:pt x="427507" y="470268"/>
                </a:lnTo>
                <a:lnTo>
                  <a:pt x="435165" y="470268"/>
                </a:lnTo>
                <a:lnTo>
                  <a:pt x="441363" y="464070"/>
                </a:lnTo>
                <a:lnTo>
                  <a:pt x="441363" y="175145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59D98105-58D5-CBD2-D846-C23AC0D6FBF8}"/>
              </a:ext>
            </a:extLst>
          </xdr:cNvPr>
          <xdr:cNvSpPr/>
        </xdr:nvSpPr>
        <xdr:spPr>
          <a:xfrm>
            <a:off x="45821" y="45822"/>
            <a:ext cx="395605" cy="424815"/>
          </a:xfrm>
          <a:custGeom>
            <a:avLst/>
            <a:gdLst/>
            <a:ahLst/>
            <a:cxnLst/>
            <a:rect l="l" t="t" r="r" b="b"/>
            <a:pathLst>
              <a:path w="395605" h="424815">
                <a:moveTo>
                  <a:pt x="210807" y="0"/>
                </a:moveTo>
                <a:lnTo>
                  <a:pt x="0" y="0"/>
                </a:lnTo>
                <a:lnTo>
                  <a:pt x="0" y="424446"/>
                </a:lnTo>
                <a:lnTo>
                  <a:pt x="123558" y="424446"/>
                </a:lnTo>
                <a:lnTo>
                  <a:pt x="123558" y="310857"/>
                </a:lnTo>
                <a:lnTo>
                  <a:pt x="177698" y="310857"/>
                </a:lnTo>
                <a:lnTo>
                  <a:pt x="253263" y="424446"/>
                </a:lnTo>
                <a:lnTo>
                  <a:pt x="395503" y="424446"/>
                </a:lnTo>
                <a:lnTo>
                  <a:pt x="303822" y="290461"/>
                </a:lnTo>
                <a:lnTo>
                  <a:pt x="341529" y="268706"/>
                </a:lnTo>
                <a:lnTo>
                  <a:pt x="370460" y="238702"/>
                </a:lnTo>
                <a:lnTo>
                  <a:pt x="389002" y="200336"/>
                </a:lnTo>
                <a:lnTo>
                  <a:pt x="395541" y="153492"/>
                </a:lnTo>
                <a:lnTo>
                  <a:pt x="393045" y="121057"/>
                </a:lnTo>
                <a:lnTo>
                  <a:pt x="373247" y="69203"/>
                </a:lnTo>
                <a:lnTo>
                  <a:pt x="330318" y="27946"/>
                </a:lnTo>
                <a:lnTo>
                  <a:pt x="258048" y="3263"/>
                </a:lnTo>
                <a:lnTo>
                  <a:pt x="210807" y="0"/>
                </a:lnTo>
                <a:close/>
              </a:path>
            </a:pathLst>
          </a:custGeom>
          <a:solidFill>
            <a:srgbClr val="00365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pic>
        <xdr:nvPicPr>
          <xdr:cNvPr id="7" name="Image 6">
            <a:extLst>
              <a:ext uri="{FF2B5EF4-FFF2-40B4-BE49-F238E27FC236}">
                <a16:creationId xmlns:a16="http://schemas.microsoft.com/office/drawing/2014/main" id="{E9DD076E-0663-78C5-DA7A-CEEE59271EDD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75713" y="97442"/>
            <a:ext cx="116319" cy="117906"/>
          </a:xfrm>
          <a:prstGeom prst="rect">
            <a:avLst/>
          </a:prstGeom>
        </xdr:spPr>
      </xdr:pic>
      <xdr:sp macro="" textlink="">
        <xdr:nvSpPr>
          <xdr:cNvPr id="8" name="Graphic 7">
            <a:extLst>
              <a:ext uri="{FF2B5EF4-FFF2-40B4-BE49-F238E27FC236}">
                <a16:creationId xmlns:a16="http://schemas.microsoft.com/office/drawing/2014/main" id="{8E3D0AED-96CB-02B2-52B6-F28B20D4016A}"/>
              </a:ext>
            </a:extLst>
          </xdr:cNvPr>
          <xdr:cNvSpPr/>
        </xdr:nvSpPr>
        <xdr:spPr>
          <a:xfrm>
            <a:off x="41606" y="122270"/>
            <a:ext cx="281940" cy="189865"/>
          </a:xfrm>
          <a:custGeom>
            <a:avLst/>
            <a:gdLst/>
            <a:ahLst/>
            <a:cxnLst/>
            <a:rect l="l" t="t" r="r" b="b"/>
            <a:pathLst>
              <a:path w="281940" h="189865">
                <a:moveTo>
                  <a:pt x="0" y="0"/>
                </a:moveTo>
                <a:lnTo>
                  <a:pt x="0" y="186309"/>
                </a:lnTo>
                <a:lnTo>
                  <a:pt x="42913" y="135140"/>
                </a:lnTo>
                <a:lnTo>
                  <a:pt x="56476" y="145211"/>
                </a:lnTo>
                <a:lnTo>
                  <a:pt x="91551" y="165125"/>
                </a:lnTo>
                <a:lnTo>
                  <a:pt x="136210" y="181279"/>
                </a:lnTo>
                <a:lnTo>
                  <a:pt x="165404" y="187071"/>
                </a:lnTo>
                <a:lnTo>
                  <a:pt x="169316" y="188023"/>
                </a:lnTo>
                <a:lnTo>
                  <a:pt x="174256" y="188506"/>
                </a:lnTo>
                <a:lnTo>
                  <a:pt x="180251" y="188506"/>
                </a:lnTo>
                <a:lnTo>
                  <a:pt x="183426" y="189357"/>
                </a:lnTo>
                <a:lnTo>
                  <a:pt x="188201" y="188887"/>
                </a:lnTo>
                <a:lnTo>
                  <a:pt x="235458" y="174574"/>
                </a:lnTo>
                <a:lnTo>
                  <a:pt x="243344" y="167848"/>
                </a:lnTo>
                <a:lnTo>
                  <a:pt x="250678" y="162183"/>
                </a:lnTo>
                <a:lnTo>
                  <a:pt x="257460" y="157573"/>
                </a:lnTo>
                <a:lnTo>
                  <a:pt x="263690" y="154012"/>
                </a:lnTo>
                <a:lnTo>
                  <a:pt x="281609" y="145122"/>
                </a:lnTo>
                <a:lnTo>
                  <a:pt x="281305" y="143357"/>
                </a:lnTo>
                <a:lnTo>
                  <a:pt x="278853" y="138315"/>
                </a:lnTo>
                <a:lnTo>
                  <a:pt x="276847" y="136982"/>
                </a:lnTo>
                <a:lnTo>
                  <a:pt x="273773" y="136232"/>
                </a:lnTo>
                <a:lnTo>
                  <a:pt x="271830" y="135534"/>
                </a:lnTo>
                <a:lnTo>
                  <a:pt x="268770" y="135928"/>
                </a:lnTo>
                <a:lnTo>
                  <a:pt x="264604" y="137541"/>
                </a:lnTo>
                <a:lnTo>
                  <a:pt x="262902" y="137769"/>
                </a:lnTo>
                <a:lnTo>
                  <a:pt x="259791" y="139001"/>
                </a:lnTo>
                <a:lnTo>
                  <a:pt x="245173" y="145986"/>
                </a:lnTo>
                <a:lnTo>
                  <a:pt x="251421" y="133680"/>
                </a:lnTo>
                <a:lnTo>
                  <a:pt x="252869" y="131660"/>
                </a:lnTo>
                <a:lnTo>
                  <a:pt x="252869" y="131292"/>
                </a:lnTo>
                <a:lnTo>
                  <a:pt x="249758" y="128371"/>
                </a:lnTo>
                <a:lnTo>
                  <a:pt x="248043" y="127635"/>
                </a:lnTo>
                <a:lnTo>
                  <a:pt x="246341" y="127673"/>
                </a:lnTo>
                <a:lnTo>
                  <a:pt x="244614" y="128536"/>
                </a:lnTo>
                <a:lnTo>
                  <a:pt x="243293" y="128663"/>
                </a:lnTo>
                <a:lnTo>
                  <a:pt x="241198" y="130149"/>
                </a:lnTo>
                <a:lnTo>
                  <a:pt x="238391" y="132969"/>
                </a:lnTo>
                <a:lnTo>
                  <a:pt x="234353" y="139192"/>
                </a:lnTo>
                <a:lnTo>
                  <a:pt x="230136" y="145211"/>
                </a:lnTo>
                <a:lnTo>
                  <a:pt x="230136" y="141579"/>
                </a:lnTo>
                <a:lnTo>
                  <a:pt x="231051" y="134658"/>
                </a:lnTo>
                <a:lnTo>
                  <a:pt x="230695" y="134086"/>
                </a:lnTo>
                <a:lnTo>
                  <a:pt x="228727" y="133045"/>
                </a:lnTo>
                <a:lnTo>
                  <a:pt x="227330" y="133108"/>
                </a:lnTo>
                <a:lnTo>
                  <a:pt x="225742" y="133870"/>
                </a:lnTo>
                <a:lnTo>
                  <a:pt x="219684" y="144995"/>
                </a:lnTo>
                <a:lnTo>
                  <a:pt x="218884" y="148082"/>
                </a:lnTo>
                <a:lnTo>
                  <a:pt x="218401" y="152400"/>
                </a:lnTo>
                <a:lnTo>
                  <a:pt x="216573" y="156972"/>
                </a:lnTo>
                <a:lnTo>
                  <a:pt x="213753" y="156095"/>
                </a:lnTo>
                <a:lnTo>
                  <a:pt x="211061" y="155854"/>
                </a:lnTo>
                <a:lnTo>
                  <a:pt x="208508" y="156235"/>
                </a:lnTo>
                <a:lnTo>
                  <a:pt x="191096" y="156235"/>
                </a:lnTo>
                <a:lnTo>
                  <a:pt x="183375" y="155816"/>
                </a:lnTo>
                <a:lnTo>
                  <a:pt x="168719" y="154584"/>
                </a:lnTo>
                <a:lnTo>
                  <a:pt x="163283" y="150749"/>
                </a:lnTo>
                <a:lnTo>
                  <a:pt x="157162" y="143383"/>
                </a:lnTo>
                <a:lnTo>
                  <a:pt x="164630" y="143383"/>
                </a:lnTo>
                <a:lnTo>
                  <a:pt x="172123" y="144018"/>
                </a:lnTo>
                <a:lnTo>
                  <a:pt x="179705" y="145211"/>
                </a:lnTo>
                <a:lnTo>
                  <a:pt x="189001" y="145732"/>
                </a:lnTo>
                <a:lnTo>
                  <a:pt x="196583" y="145122"/>
                </a:lnTo>
                <a:lnTo>
                  <a:pt x="206971" y="142151"/>
                </a:lnTo>
                <a:lnTo>
                  <a:pt x="209232" y="139801"/>
                </a:lnTo>
                <a:lnTo>
                  <a:pt x="209232" y="136232"/>
                </a:lnTo>
                <a:lnTo>
                  <a:pt x="208864" y="132816"/>
                </a:lnTo>
                <a:lnTo>
                  <a:pt x="208140" y="130695"/>
                </a:lnTo>
                <a:lnTo>
                  <a:pt x="203911" y="126695"/>
                </a:lnTo>
                <a:lnTo>
                  <a:pt x="187836" y="126661"/>
                </a:lnTo>
                <a:lnTo>
                  <a:pt x="175904" y="124874"/>
                </a:lnTo>
                <a:lnTo>
                  <a:pt x="163719" y="121346"/>
                </a:lnTo>
                <a:lnTo>
                  <a:pt x="151282" y="116090"/>
                </a:lnTo>
                <a:lnTo>
                  <a:pt x="149809" y="114846"/>
                </a:lnTo>
                <a:lnTo>
                  <a:pt x="147688" y="114058"/>
                </a:lnTo>
                <a:lnTo>
                  <a:pt x="144868" y="113690"/>
                </a:lnTo>
                <a:lnTo>
                  <a:pt x="130937" y="105981"/>
                </a:lnTo>
                <a:lnTo>
                  <a:pt x="123952" y="100863"/>
                </a:lnTo>
                <a:lnTo>
                  <a:pt x="117005" y="98666"/>
                </a:lnTo>
                <a:lnTo>
                  <a:pt x="110032" y="99402"/>
                </a:lnTo>
                <a:lnTo>
                  <a:pt x="97548" y="101600"/>
                </a:lnTo>
                <a:lnTo>
                  <a:pt x="92049" y="101600"/>
                </a:lnTo>
                <a:lnTo>
                  <a:pt x="51725" y="82034"/>
                </a:lnTo>
                <a:lnTo>
                  <a:pt x="18026" y="51487"/>
                </a:lnTo>
                <a:lnTo>
                  <a:pt x="1190" y="11302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18D7-200A-4693-B3E6-058C1100FB5C}">
  <sheetPr>
    <pageSetUpPr fitToPage="1"/>
  </sheetPr>
  <dimension ref="B1:K81"/>
  <sheetViews>
    <sheetView tabSelected="1" view="pageBreakPreview" zoomScaleNormal="100" zoomScaleSheetLayoutView="100" workbookViewId="0">
      <pane ySplit="7" topLeftCell="A8" activePane="bottomLeft" state="frozen"/>
      <selection activeCell="A5" sqref="A5:XFD5"/>
      <selection pane="bottomLeft" activeCell="C20" sqref="C20"/>
    </sheetView>
  </sheetViews>
  <sheetFormatPr baseColWidth="10" defaultColWidth="11.44140625" defaultRowHeight="13.8" x14ac:dyDescent="0.25"/>
  <cols>
    <col min="1" max="1" width="1.44140625" style="4" customWidth="1"/>
    <col min="2" max="2" width="6.5546875" style="4" customWidth="1"/>
    <col min="3" max="3" width="20.109375" style="28" customWidth="1"/>
    <col min="4" max="4" width="15.33203125" style="28" bestFit="1" customWidth="1"/>
    <col min="5" max="5" width="47.6640625" style="28" customWidth="1"/>
    <col min="6" max="6" width="113.6640625" style="28" bestFit="1" customWidth="1"/>
    <col min="7" max="7" width="20.6640625" style="33" bestFit="1" customWidth="1"/>
    <col min="8" max="16384" width="11.44140625" style="4"/>
  </cols>
  <sheetData>
    <row r="1" spans="2:9" ht="15.6" x14ac:dyDescent="0.3">
      <c r="B1" s="1"/>
      <c r="C1" s="2"/>
      <c r="D1" s="2"/>
      <c r="E1" s="2"/>
      <c r="F1" s="2"/>
      <c r="G1" s="3"/>
    </row>
    <row r="2" spans="2:9" s="10" customFormat="1" ht="15.6" x14ac:dyDescent="0.3">
      <c r="B2" s="5"/>
      <c r="C2" s="6"/>
      <c r="D2" s="6"/>
      <c r="E2" s="7"/>
      <c r="F2" s="8"/>
      <c r="G2" s="9"/>
      <c r="H2" s="4"/>
      <c r="I2" s="4"/>
    </row>
    <row r="3" spans="2:9" s="14" customFormat="1" ht="15.6" x14ac:dyDescent="0.3">
      <c r="B3" s="11"/>
      <c r="C3" s="11"/>
      <c r="D3" s="11"/>
      <c r="E3" s="12"/>
      <c r="F3" s="13"/>
      <c r="G3" s="13"/>
    </row>
    <row r="4" spans="2:9" s="14" customFormat="1" ht="15.6" x14ac:dyDescent="0.3">
      <c r="B4" s="11"/>
      <c r="C4" s="11"/>
      <c r="D4" s="11"/>
      <c r="E4" s="12"/>
      <c r="F4" s="13"/>
      <c r="G4" s="13"/>
    </row>
    <row r="5" spans="2:9" s="14" customFormat="1" ht="15.6" x14ac:dyDescent="0.3">
      <c r="B5" s="11"/>
      <c r="C5" s="11"/>
      <c r="D5" s="11"/>
      <c r="E5" s="12"/>
      <c r="F5" s="13"/>
      <c r="G5" s="13"/>
    </row>
    <row r="6" spans="2:9" s="14" customFormat="1" ht="16.2" thickBot="1" x14ac:dyDescent="0.35">
      <c r="B6" s="11"/>
      <c r="C6" s="36" t="s">
        <v>0</v>
      </c>
      <c r="D6" s="36"/>
      <c r="E6" s="36"/>
      <c r="F6" s="36"/>
      <c r="G6" s="36"/>
    </row>
    <row r="7" spans="2:9" s="14" customFormat="1" ht="51.75" customHeight="1" thickBot="1" x14ac:dyDescent="0.35">
      <c r="B7" s="15" t="s">
        <v>1</v>
      </c>
      <c r="C7" s="16" t="s">
        <v>2</v>
      </c>
      <c r="D7" s="17" t="s">
        <v>3</v>
      </c>
      <c r="E7" s="18" t="s">
        <v>4</v>
      </c>
      <c r="F7" s="16" t="s">
        <v>5</v>
      </c>
      <c r="G7" s="19" t="s">
        <v>6</v>
      </c>
    </row>
    <row r="8" spans="2:9" s="10" customFormat="1" ht="15.6" x14ac:dyDescent="0.3">
      <c r="B8" s="20">
        <v>1</v>
      </c>
      <c r="C8" s="21" t="s">
        <v>7</v>
      </c>
      <c r="D8" s="22">
        <v>45947</v>
      </c>
      <c r="E8" s="23" t="s">
        <v>8</v>
      </c>
      <c r="F8" s="24" t="s">
        <v>9</v>
      </c>
      <c r="G8" s="24">
        <v>145015</v>
      </c>
    </row>
    <row r="9" spans="2:9" s="10" customFormat="1" ht="15.6" x14ac:dyDescent="0.3">
      <c r="B9" s="20">
        <v>2</v>
      </c>
      <c r="C9" s="21" t="s">
        <v>10</v>
      </c>
      <c r="D9" s="22">
        <v>46029</v>
      </c>
      <c r="E9" s="23" t="s">
        <v>11</v>
      </c>
      <c r="F9" s="24" t="s">
        <v>12</v>
      </c>
      <c r="G9" s="24">
        <v>1045710.36</v>
      </c>
    </row>
    <row r="10" spans="2:9" s="10" customFormat="1" ht="15.6" x14ac:dyDescent="0.3">
      <c r="B10" s="20">
        <v>3</v>
      </c>
      <c r="C10" s="21"/>
      <c r="D10" s="22">
        <v>46031</v>
      </c>
      <c r="E10" s="23" t="s">
        <v>13</v>
      </c>
      <c r="F10" s="24" t="s">
        <v>14</v>
      </c>
      <c r="G10" s="24">
        <v>749327.97</v>
      </c>
    </row>
    <row r="11" spans="2:9" s="10" customFormat="1" ht="15.6" x14ac:dyDescent="0.3">
      <c r="B11" s="20">
        <f>B10+1</f>
        <v>4</v>
      </c>
      <c r="C11" s="21"/>
      <c r="D11" s="22">
        <v>46051</v>
      </c>
      <c r="E11" s="23" t="s">
        <v>15</v>
      </c>
      <c r="F11" s="24" t="s">
        <v>16</v>
      </c>
      <c r="G11" s="24">
        <v>760000</v>
      </c>
    </row>
    <row r="12" spans="2:9" s="10" customFormat="1" ht="15.6" x14ac:dyDescent="0.3">
      <c r="B12" s="20">
        <f t="shared" ref="B12:B74" si="0">B11+1</f>
        <v>5</v>
      </c>
      <c r="C12" s="21" t="s">
        <v>17</v>
      </c>
      <c r="D12" s="22">
        <v>46058</v>
      </c>
      <c r="E12" s="23" t="s">
        <v>18</v>
      </c>
      <c r="F12" s="24" t="s">
        <v>19</v>
      </c>
      <c r="G12" s="24">
        <v>5175.17</v>
      </c>
    </row>
    <row r="13" spans="2:9" s="10" customFormat="1" ht="15.6" x14ac:dyDescent="0.3">
      <c r="B13" s="20">
        <f t="shared" si="0"/>
        <v>6</v>
      </c>
      <c r="C13" s="21" t="s">
        <v>20</v>
      </c>
      <c r="D13" s="22">
        <v>46058</v>
      </c>
      <c r="E13" s="23" t="s">
        <v>18</v>
      </c>
      <c r="F13" s="24" t="s">
        <v>19</v>
      </c>
      <c r="G13" s="24">
        <v>3540</v>
      </c>
    </row>
    <row r="14" spans="2:9" s="10" customFormat="1" ht="15.6" x14ac:dyDescent="0.3">
      <c r="B14" s="20">
        <f t="shared" si="0"/>
        <v>7</v>
      </c>
      <c r="C14" s="21" t="s">
        <v>21</v>
      </c>
      <c r="D14" s="22">
        <v>46065</v>
      </c>
      <c r="E14" s="23" t="s">
        <v>22</v>
      </c>
      <c r="F14" s="24" t="s">
        <v>23</v>
      </c>
      <c r="G14" s="24">
        <v>51438</v>
      </c>
    </row>
    <row r="15" spans="2:9" s="10" customFormat="1" ht="15.6" x14ac:dyDescent="0.3">
      <c r="B15" s="20">
        <f t="shared" si="0"/>
        <v>8</v>
      </c>
      <c r="C15" s="21" t="s">
        <v>24</v>
      </c>
      <c r="D15" s="22">
        <v>46070</v>
      </c>
      <c r="E15" s="23" t="s">
        <v>25</v>
      </c>
      <c r="F15" s="24" t="s">
        <v>26</v>
      </c>
      <c r="G15" s="24">
        <v>21830</v>
      </c>
    </row>
    <row r="16" spans="2:9" s="10" customFormat="1" ht="15.6" x14ac:dyDescent="0.3">
      <c r="B16" s="20">
        <f t="shared" si="0"/>
        <v>9</v>
      </c>
      <c r="C16" s="21" t="s">
        <v>27</v>
      </c>
      <c r="D16" s="22">
        <v>46071</v>
      </c>
      <c r="E16" s="23" t="s">
        <v>25</v>
      </c>
      <c r="F16" s="24" t="s">
        <v>28</v>
      </c>
      <c r="G16" s="24">
        <v>34515</v>
      </c>
    </row>
    <row r="17" spans="2:11" s="10" customFormat="1" ht="15.6" x14ac:dyDescent="0.3">
      <c r="B17" s="20">
        <f t="shared" si="0"/>
        <v>10</v>
      </c>
      <c r="C17" s="21"/>
      <c r="D17" s="22">
        <v>46072</v>
      </c>
      <c r="E17" s="23" t="s">
        <v>29</v>
      </c>
      <c r="F17" s="24" t="s">
        <v>30</v>
      </c>
      <c r="G17" s="24">
        <v>1241461.73</v>
      </c>
    </row>
    <row r="18" spans="2:11" s="10" customFormat="1" ht="15.6" x14ac:dyDescent="0.3">
      <c r="B18" s="20">
        <f t="shared" si="0"/>
        <v>11</v>
      </c>
      <c r="C18" s="21" t="s">
        <v>31</v>
      </c>
      <c r="D18" s="22">
        <v>46073</v>
      </c>
      <c r="E18" s="23" t="s">
        <v>32</v>
      </c>
      <c r="F18" s="24" t="s">
        <v>33</v>
      </c>
      <c r="G18" s="24">
        <v>1760000</v>
      </c>
    </row>
    <row r="19" spans="2:11" s="10" customFormat="1" ht="15.6" x14ac:dyDescent="0.3">
      <c r="B19" s="20">
        <f t="shared" si="0"/>
        <v>12</v>
      </c>
      <c r="C19" s="21" t="s">
        <v>34</v>
      </c>
      <c r="D19" s="22">
        <v>46076</v>
      </c>
      <c r="E19" s="23" t="s">
        <v>35</v>
      </c>
      <c r="F19" s="24" t="s">
        <v>36</v>
      </c>
      <c r="G19" s="24">
        <v>11210</v>
      </c>
    </row>
    <row r="20" spans="2:11" s="10" customFormat="1" ht="15.6" x14ac:dyDescent="0.3">
      <c r="B20" s="20">
        <f t="shared" si="0"/>
        <v>13</v>
      </c>
      <c r="C20" s="21" t="s">
        <v>37</v>
      </c>
      <c r="D20" s="22">
        <v>46076</v>
      </c>
      <c r="E20" s="23" t="s">
        <v>35</v>
      </c>
      <c r="F20" s="24" t="s">
        <v>36</v>
      </c>
      <c r="G20" s="24">
        <v>4130</v>
      </c>
    </row>
    <row r="21" spans="2:11" s="10" customFormat="1" ht="15.6" x14ac:dyDescent="0.3">
      <c r="B21" s="20">
        <f t="shared" si="0"/>
        <v>14</v>
      </c>
      <c r="C21" s="21" t="s">
        <v>38</v>
      </c>
      <c r="D21" s="22">
        <v>46079</v>
      </c>
      <c r="E21" s="23" t="s">
        <v>25</v>
      </c>
      <c r="F21" s="24" t="s">
        <v>28</v>
      </c>
      <c r="G21" s="24">
        <v>53808</v>
      </c>
    </row>
    <row r="22" spans="2:11" s="10" customFormat="1" ht="15.6" x14ac:dyDescent="0.3">
      <c r="B22" s="20">
        <f t="shared" si="0"/>
        <v>15</v>
      </c>
      <c r="C22" s="21" t="s">
        <v>39</v>
      </c>
      <c r="D22" s="22">
        <v>46079</v>
      </c>
      <c r="E22" s="23" t="s">
        <v>25</v>
      </c>
      <c r="F22" s="24" t="s">
        <v>28</v>
      </c>
      <c r="G22" s="24">
        <v>44663</v>
      </c>
    </row>
    <row r="23" spans="2:11" s="25" customFormat="1" ht="15.6" x14ac:dyDescent="0.3">
      <c r="B23" s="20">
        <f t="shared" si="0"/>
        <v>16</v>
      </c>
      <c r="C23" s="21"/>
      <c r="D23" s="22">
        <v>46080</v>
      </c>
      <c r="E23" s="23" t="s">
        <v>40</v>
      </c>
      <c r="F23" s="24" t="s">
        <v>41</v>
      </c>
      <c r="G23" s="24">
        <v>410449</v>
      </c>
      <c r="H23" s="10"/>
      <c r="I23" s="10"/>
      <c r="J23" s="10"/>
      <c r="K23" s="10"/>
    </row>
    <row r="24" spans="2:11" s="10" customFormat="1" ht="15.6" x14ac:dyDescent="0.3">
      <c r="B24" s="20">
        <f t="shared" si="0"/>
        <v>17</v>
      </c>
      <c r="C24" s="21" t="s">
        <v>42</v>
      </c>
      <c r="D24" s="22">
        <v>46083</v>
      </c>
      <c r="E24" s="23" t="s">
        <v>43</v>
      </c>
      <c r="F24" s="24" t="s">
        <v>44</v>
      </c>
      <c r="G24" s="24">
        <v>18880</v>
      </c>
    </row>
    <row r="25" spans="2:11" s="10" customFormat="1" ht="15.6" x14ac:dyDescent="0.3">
      <c r="B25" s="20">
        <f t="shared" si="0"/>
        <v>18</v>
      </c>
      <c r="C25" s="21" t="s">
        <v>45</v>
      </c>
      <c r="D25" s="22">
        <v>46084</v>
      </c>
      <c r="E25" s="23" t="s">
        <v>46</v>
      </c>
      <c r="F25" s="24" t="s">
        <v>47</v>
      </c>
      <c r="G25" s="24">
        <v>24000</v>
      </c>
    </row>
    <row r="26" spans="2:11" s="10" customFormat="1" ht="15.6" x14ac:dyDescent="0.3">
      <c r="B26" s="20">
        <f t="shared" si="0"/>
        <v>19</v>
      </c>
      <c r="C26" s="21" t="s">
        <v>48</v>
      </c>
      <c r="D26" s="22">
        <v>46085</v>
      </c>
      <c r="E26" s="23" t="s">
        <v>49</v>
      </c>
      <c r="F26" s="24" t="s">
        <v>50</v>
      </c>
      <c r="G26" s="24">
        <v>4576.04</v>
      </c>
    </row>
    <row r="27" spans="2:11" s="10" customFormat="1" ht="15.6" x14ac:dyDescent="0.3">
      <c r="B27" s="20">
        <f t="shared" si="0"/>
        <v>20</v>
      </c>
      <c r="C27" s="21" t="s">
        <v>51</v>
      </c>
      <c r="D27" s="22">
        <v>46085</v>
      </c>
      <c r="E27" s="23" t="s">
        <v>49</v>
      </c>
      <c r="F27" s="24" t="s">
        <v>50</v>
      </c>
      <c r="G27" s="24">
        <v>5893.05</v>
      </c>
    </row>
    <row r="28" spans="2:11" s="10" customFormat="1" ht="15.6" x14ac:dyDescent="0.3">
      <c r="B28" s="20">
        <f t="shared" si="0"/>
        <v>21</v>
      </c>
      <c r="C28" s="21" t="s">
        <v>52</v>
      </c>
      <c r="D28" s="22">
        <v>46085</v>
      </c>
      <c r="E28" s="23" t="s">
        <v>49</v>
      </c>
      <c r="F28" s="24" t="s">
        <v>50</v>
      </c>
      <c r="G28" s="24">
        <v>26182.71</v>
      </c>
    </row>
    <row r="29" spans="2:11" s="10" customFormat="1" ht="15.6" x14ac:dyDescent="0.3">
      <c r="B29" s="20">
        <f t="shared" si="0"/>
        <v>22</v>
      </c>
      <c r="C29" s="21" t="s">
        <v>53</v>
      </c>
      <c r="D29" s="22">
        <v>46085</v>
      </c>
      <c r="E29" s="23" t="s">
        <v>49</v>
      </c>
      <c r="F29" s="24" t="s">
        <v>50</v>
      </c>
      <c r="G29" s="24">
        <v>6320.17</v>
      </c>
    </row>
    <row r="30" spans="2:11" s="10" customFormat="1" ht="15.6" x14ac:dyDescent="0.3">
      <c r="B30" s="20">
        <f t="shared" si="0"/>
        <v>23</v>
      </c>
      <c r="C30" s="21" t="s">
        <v>54</v>
      </c>
      <c r="D30" s="22">
        <v>46086</v>
      </c>
      <c r="E30" s="23" t="s">
        <v>25</v>
      </c>
      <c r="F30" s="24" t="s">
        <v>26</v>
      </c>
      <c r="G30" s="24">
        <v>36698</v>
      </c>
    </row>
    <row r="31" spans="2:11" s="10" customFormat="1" ht="15.6" x14ac:dyDescent="0.3">
      <c r="B31" s="20">
        <f t="shared" si="0"/>
        <v>24</v>
      </c>
      <c r="C31" s="21" t="s">
        <v>55</v>
      </c>
      <c r="D31" s="22">
        <v>46087</v>
      </c>
      <c r="E31" s="23" t="s">
        <v>56</v>
      </c>
      <c r="F31" s="24" t="s">
        <v>47</v>
      </c>
      <c r="G31" s="24">
        <v>25740</v>
      </c>
    </row>
    <row r="32" spans="2:11" s="10" customFormat="1" ht="15.6" x14ac:dyDescent="0.3">
      <c r="B32" s="20">
        <f t="shared" si="0"/>
        <v>25</v>
      </c>
      <c r="C32" s="21" t="s">
        <v>57</v>
      </c>
      <c r="D32" s="22">
        <v>46090</v>
      </c>
      <c r="E32" s="23" t="s">
        <v>13</v>
      </c>
      <c r="F32" s="24" t="s">
        <v>58</v>
      </c>
      <c r="G32" s="24">
        <v>410494.25</v>
      </c>
    </row>
    <row r="33" spans="2:7" s="10" customFormat="1" ht="15.6" x14ac:dyDescent="0.3">
      <c r="B33" s="20">
        <f t="shared" si="0"/>
        <v>26</v>
      </c>
      <c r="C33" s="21" t="s">
        <v>59</v>
      </c>
      <c r="D33" s="22">
        <v>46090</v>
      </c>
      <c r="E33" s="23" t="s">
        <v>60</v>
      </c>
      <c r="F33" s="24" t="s">
        <v>61</v>
      </c>
      <c r="G33" s="24">
        <v>340000</v>
      </c>
    </row>
    <row r="34" spans="2:7" s="10" customFormat="1" ht="15.6" x14ac:dyDescent="0.3">
      <c r="B34" s="20">
        <f t="shared" si="0"/>
        <v>27</v>
      </c>
      <c r="C34" s="21" t="s">
        <v>62</v>
      </c>
      <c r="D34" s="22">
        <v>46091</v>
      </c>
      <c r="E34" s="23" t="s">
        <v>43</v>
      </c>
      <c r="F34" s="24" t="s">
        <v>44</v>
      </c>
      <c r="G34" s="24">
        <v>37948.800000000003</v>
      </c>
    </row>
    <row r="35" spans="2:7" s="10" customFormat="1" ht="15.6" x14ac:dyDescent="0.3">
      <c r="B35" s="20">
        <f t="shared" si="0"/>
        <v>28</v>
      </c>
      <c r="C35" s="21" t="s">
        <v>63</v>
      </c>
      <c r="D35" s="22">
        <v>46091</v>
      </c>
      <c r="E35" s="23" t="s">
        <v>64</v>
      </c>
      <c r="F35" s="24" t="s">
        <v>65</v>
      </c>
      <c r="G35" s="24">
        <v>8850</v>
      </c>
    </row>
    <row r="36" spans="2:7" s="10" customFormat="1" ht="15.6" x14ac:dyDescent="0.3">
      <c r="B36" s="20">
        <f t="shared" si="0"/>
        <v>29</v>
      </c>
      <c r="C36" s="21" t="s">
        <v>66</v>
      </c>
      <c r="D36" s="22">
        <v>46092</v>
      </c>
      <c r="E36" s="23" t="s">
        <v>43</v>
      </c>
      <c r="F36" s="24" t="s">
        <v>44</v>
      </c>
      <c r="G36" s="24">
        <v>11210</v>
      </c>
    </row>
    <row r="37" spans="2:7" s="10" customFormat="1" ht="15.6" x14ac:dyDescent="0.3">
      <c r="B37" s="20">
        <f t="shared" si="0"/>
        <v>30</v>
      </c>
      <c r="C37" s="21" t="s">
        <v>67</v>
      </c>
      <c r="D37" s="22">
        <v>46092</v>
      </c>
      <c r="E37" s="23" t="s">
        <v>68</v>
      </c>
      <c r="F37" s="24" t="s">
        <v>69</v>
      </c>
      <c r="G37" s="24">
        <v>165000</v>
      </c>
    </row>
    <row r="38" spans="2:7" s="10" customFormat="1" ht="15.6" x14ac:dyDescent="0.3">
      <c r="B38" s="20">
        <f t="shared" si="0"/>
        <v>31</v>
      </c>
      <c r="C38" s="21" t="s">
        <v>70</v>
      </c>
      <c r="D38" s="22">
        <v>46092</v>
      </c>
      <c r="E38" s="23" t="s">
        <v>71</v>
      </c>
      <c r="F38" s="24" t="s">
        <v>72</v>
      </c>
      <c r="G38" s="24">
        <v>4500</v>
      </c>
    </row>
    <row r="39" spans="2:7" s="10" customFormat="1" ht="15.6" x14ac:dyDescent="0.3">
      <c r="B39" s="20">
        <f t="shared" si="0"/>
        <v>32</v>
      </c>
      <c r="C39" s="21" t="s">
        <v>73</v>
      </c>
      <c r="D39" s="22">
        <v>46092</v>
      </c>
      <c r="E39" s="23" t="s">
        <v>74</v>
      </c>
      <c r="F39" s="24" t="s">
        <v>75</v>
      </c>
      <c r="G39" s="24">
        <v>229400</v>
      </c>
    </row>
    <row r="40" spans="2:7" s="26" customFormat="1" ht="14.25" customHeight="1" x14ac:dyDescent="0.3">
      <c r="B40" s="20">
        <f t="shared" si="0"/>
        <v>33</v>
      </c>
      <c r="C40" s="21" t="s">
        <v>76</v>
      </c>
      <c r="D40" s="22">
        <v>46092</v>
      </c>
      <c r="E40" s="23" t="s">
        <v>35</v>
      </c>
      <c r="F40" s="24" t="s">
        <v>77</v>
      </c>
      <c r="G40" s="24">
        <v>23600</v>
      </c>
    </row>
    <row r="41" spans="2:7" ht="15.6" x14ac:dyDescent="0.3">
      <c r="B41" s="20">
        <f t="shared" si="0"/>
        <v>34</v>
      </c>
      <c r="C41" s="21" t="s">
        <v>78</v>
      </c>
      <c r="D41" s="22">
        <v>46092</v>
      </c>
      <c r="E41" s="23" t="s">
        <v>79</v>
      </c>
      <c r="F41" s="24" t="s">
        <v>80</v>
      </c>
      <c r="G41" s="24">
        <v>301920.7</v>
      </c>
    </row>
    <row r="42" spans="2:7" ht="15.6" x14ac:dyDescent="0.3">
      <c r="B42" s="20">
        <f t="shared" si="0"/>
        <v>35</v>
      </c>
      <c r="C42" s="21" t="s">
        <v>81</v>
      </c>
      <c r="D42" s="22">
        <v>46093</v>
      </c>
      <c r="E42" s="23" t="s">
        <v>82</v>
      </c>
      <c r="F42" s="24" t="s">
        <v>83</v>
      </c>
      <c r="G42" s="24">
        <v>107228.84</v>
      </c>
    </row>
    <row r="43" spans="2:7" s="27" customFormat="1" ht="15.6" x14ac:dyDescent="0.3">
      <c r="B43" s="20">
        <f t="shared" si="0"/>
        <v>36</v>
      </c>
      <c r="C43" s="21" t="s">
        <v>84</v>
      </c>
      <c r="D43" s="22">
        <v>46093</v>
      </c>
      <c r="E43" s="23" t="s">
        <v>79</v>
      </c>
      <c r="F43" s="24" t="s">
        <v>75</v>
      </c>
      <c r="G43" s="24">
        <v>1002420.2</v>
      </c>
    </row>
    <row r="44" spans="2:7" ht="15.6" x14ac:dyDescent="0.3">
      <c r="B44" s="20">
        <f t="shared" si="0"/>
        <v>37</v>
      </c>
      <c r="C44" s="21" t="s">
        <v>85</v>
      </c>
      <c r="D44" s="22">
        <v>46094</v>
      </c>
      <c r="E44" s="23" t="s">
        <v>86</v>
      </c>
      <c r="F44" s="24" t="s">
        <v>50</v>
      </c>
      <c r="G44" s="24">
        <v>42450</v>
      </c>
    </row>
    <row r="45" spans="2:7" ht="15.6" x14ac:dyDescent="0.3">
      <c r="B45" s="20">
        <f t="shared" si="0"/>
        <v>38</v>
      </c>
      <c r="C45" s="21" t="s">
        <v>87</v>
      </c>
      <c r="D45" s="22">
        <v>46094</v>
      </c>
      <c r="E45" s="23" t="s">
        <v>86</v>
      </c>
      <c r="F45" s="24" t="s">
        <v>50</v>
      </c>
      <c r="G45" s="24">
        <v>60360</v>
      </c>
    </row>
    <row r="46" spans="2:7" ht="15.6" x14ac:dyDescent="0.3">
      <c r="B46" s="20">
        <f t="shared" si="0"/>
        <v>39</v>
      </c>
      <c r="C46" s="21" t="s">
        <v>88</v>
      </c>
      <c r="D46" s="22">
        <v>46094</v>
      </c>
      <c r="E46" s="23" t="s">
        <v>86</v>
      </c>
      <c r="F46" s="24" t="s">
        <v>50</v>
      </c>
      <c r="G46" s="24">
        <v>15035</v>
      </c>
    </row>
    <row r="47" spans="2:7" ht="15.6" x14ac:dyDescent="0.3">
      <c r="B47" s="20">
        <f t="shared" si="0"/>
        <v>40</v>
      </c>
      <c r="C47" s="21" t="s">
        <v>89</v>
      </c>
      <c r="D47" s="22">
        <v>46094</v>
      </c>
      <c r="E47" s="23" t="s">
        <v>86</v>
      </c>
      <c r="F47" s="24" t="s">
        <v>50</v>
      </c>
      <c r="G47" s="24">
        <v>13500</v>
      </c>
    </row>
    <row r="48" spans="2:7" ht="15.6" x14ac:dyDescent="0.3">
      <c r="B48" s="20">
        <f t="shared" si="0"/>
        <v>41</v>
      </c>
      <c r="C48" s="21" t="s">
        <v>90</v>
      </c>
      <c r="D48" s="22">
        <v>46094</v>
      </c>
      <c r="E48" s="23" t="s">
        <v>86</v>
      </c>
      <c r="F48" s="24" t="s">
        <v>50</v>
      </c>
      <c r="G48" s="24">
        <v>8240</v>
      </c>
    </row>
    <row r="49" spans="2:9" ht="15.6" x14ac:dyDescent="0.3">
      <c r="B49" s="20">
        <f t="shared" si="0"/>
        <v>42</v>
      </c>
      <c r="C49" s="21" t="s">
        <v>91</v>
      </c>
      <c r="D49" s="22">
        <v>46097</v>
      </c>
      <c r="E49" s="23" t="s">
        <v>92</v>
      </c>
      <c r="F49" s="24" t="s">
        <v>93</v>
      </c>
      <c r="G49" s="24">
        <v>190620.74</v>
      </c>
    </row>
    <row r="50" spans="2:9" ht="15.6" x14ac:dyDescent="0.3">
      <c r="B50" s="20">
        <f t="shared" si="0"/>
        <v>43</v>
      </c>
      <c r="C50" s="21" t="s">
        <v>94</v>
      </c>
      <c r="D50" s="22">
        <v>46097</v>
      </c>
      <c r="E50" s="23" t="s">
        <v>95</v>
      </c>
      <c r="F50" s="24" t="s">
        <v>19</v>
      </c>
      <c r="G50" s="24">
        <v>41890</v>
      </c>
    </row>
    <row r="51" spans="2:9" ht="15.6" x14ac:dyDescent="0.3">
      <c r="B51" s="20">
        <f t="shared" si="0"/>
        <v>44</v>
      </c>
      <c r="C51" s="21" t="s">
        <v>96</v>
      </c>
      <c r="D51" s="22">
        <v>46098</v>
      </c>
      <c r="E51" s="23" t="s">
        <v>95</v>
      </c>
      <c r="F51" s="24" t="s">
        <v>19</v>
      </c>
      <c r="G51" s="24">
        <v>181720</v>
      </c>
    </row>
    <row r="52" spans="2:9" ht="15.6" x14ac:dyDescent="0.3">
      <c r="B52" s="20">
        <f t="shared" si="0"/>
        <v>45</v>
      </c>
      <c r="C52" s="21" t="s">
        <v>97</v>
      </c>
      <c r="D52" s="22">
        <v>46098</v>
      </c>
      <c r="E52" s="23" t="s">
        <v>98</v>
      </c>
      <c r="F52" s="24" t="s">
        <v>99</v>
      </c>
      <c r="G52" s="24">
        <v>792247.28</v>
      </c>
    </row>
    <row r="53" spans="2:9" ht="15.6" x14ac:dyDescent="0.3">
      <c r="B53" s="20">
        <f t="shared" si="0"/>
        <v>46</v>
      </c>
      <c r="C53" s="21" t="s">
        <v>100</v>
      </c>
      <c r="D53" s="22">
        <v>46098</v>
      </c>
      <c r="E53" s="23" t="s">
        <v>46</v>
      </c>
      <c r="F53" s="24" t="s">
        <v>101</v>
      </c>
      <c r="G53" s="24">
        <v>231280</v>
      </c>
    </row>
    <row r="54" spans="2:9" ht="15.6" x14ac:dyDescent="0.3">
      <c r="B54" s="20">
        <f t="shared" si="0"/>
        <v>47</v>
      </c>
      <c r="C54" s="21" t="s">
        <v>102</v>
      </c>
      <c r="D54" s="22">
        <v>46098</v>
      </c>
      <c r="E54" s="23" t="s">
        <v>18</v>
      </c>
      <c r="F54" s="24" t="s">
        <v>103</v>
      </c>
      <c r="G54" s="24">
        <v>7257</v>
      </c>
    </row>
    <row r="55" spans="2:9" ht="15.6" x14ac:dyDescent="0.3">
      <c r="B55" s="20">
        <f t="shared" si="0"/>
        <v>48</v>
      </c>
      <c r="C55" s="21" t="s">
        <v>104</v>
      </c>
      <c r="D55" s="22">
        <v>46100</v>
      </c>
      <c r="E55" s="23" t="s">
        <v>105</v>
      </c>
      <c r="F55" s="24" t="s">
        <v>106</v>
      </c>
      <c r="G55" s="24">
        <v>3900</v>
      </c>
      <c r="H55" s="10"/>
      <c r="I55" s="10"/>
    </row>
    <row r="56" spans="2:9" ht="15.6" x14ac:dyDescent="0.3">
      <c r="B56" s="20">
        <f t="shared" si="0"/>
        <v>49</v>
      </c>
      <c r="C56" s="21" t="s">
        <v>107</v>
      </c>
      <c r="D56" s="22">
        <v>46100</v>
      </c>
      <c r="E56" s="23" t="s">
        <v>105</v>
      </c>
      <c r="F56" s="24" t="s">
        <v>106</v>
      </c>
      <c r="G56" s="24">
        <v>12700</v>
      </c>
    </row>
    <row r="57" spans="2:9" ht="15.6" x14ac:dyDescent="0.3">
      <c r="B57" s="20">
        <f t="shared" si="0"/>
        <v>50</v>
      </c>
      <c r="C57" s="21" t="s">
        <v>108</v>
      </c>
      <c r="D57" s="22">
        <v>46100</v>
      </c>
      <c r="E57" s="23" t="s">
        <v>105</v>
      </c>
      <c r="F57" s="24" t="s">
        <v>106</v>
      </c>
      <c r="G57" s="24">
        <v>3900</v>
      </c>
    </row>
    <row r="58" spans="2:9" ht="15.6" x14ac:dyDescent="0.3">
      <c r="B58" s="20">
        <f t="shared" si="0"/>
        <v>51</v>
      </c>
      <c r="C58" s="21" t="s">
        <v>109</v>
      </c>
      <c r="D58" s="22">
        <v>46100</v>
      </c>
      <c r="E58" s="23" t="s">
        <v>105</v>
      </c>
      <c r="F58" s="24" t="s">
        <v>106</v>
      </c>
      <c r="G58" s="24">
        <v>1500</v>
      </c>
    </row>
    <row r="59" spans="2:9" ht="15.6" x14ac:dyDescent="0.3">
      <c r="B59" s="20">
        <f t="shared" si="0"/>
        <v>52</v>
      </c>
      <c r="C59" s="21" t="s">
        <v>110</v>
      </c>
      <c r="D59" s="22">
        <v>46100</v>
      </c>
      <c r="E59" s="23" t="s">
        <v>111</v>
      </c>
      <c r="F59" s="24" t="s">
        <v>112</v>
      </c>
      <c r="G59" s="24">
        <v>732768.25</v>
      </c>
    </row>
    <row r="60" spans="2:9" ht="15.6" x14ac:dyDescent="0.3">
      <c r="B60" s="20">
        <f t="shared" si="0"/>
        <v>53</v>
      </c>
      <c r="C60" s="21" t="s">
        <v>113</v>
      </c>
      <c r="D60" s="22">
        <v>46100</v>
      </c>
      <c r="E60" s="23" t="s">
        <v>105</v>
      </c>
      <c r="F60" s="24" t="s">
        <v>106</v>
      </c>
      <c r="G60" s="24">
        <v>3900</v>
      </c>
    </row>
    <row r="61" spans="2:9" ht="15.6" x14ac:dyDescent="0.3">
      <c r="B61" s="20">
        <f t="shared" si="0"/>
        <v>54</v>
      </c>
      <c r="C61" s="21" t="s">
        <v>114</v>
      </c>
      <c r="D61" s="22" t="s">
        <v>115</v>
      </c>
      <c r="E61" s="23" t="s">
        <v>25</v>
      </c>
      <c r="F61" s="24" t="s">
        <v>28</v>
      </c>
      <c r="G61" s="24">
        <v>57348</v>
      </c>
    </row>
    <row r="62" spans="2:9" ht="15.6" x14ac:dyDescent="0.3">
      <c r="B62" s="20">
        <f t="shared" si="0"/>
        <v>55</v>
      </c>
      <c r="C62" s="21" t="s">
        <v>116</v>
      </c>
      <c r="D62" s="22" t="s">
        <v>117</v>
      </c>
      <c r="E62" s="23" t="s">
        <v>25</v>
      </c>
      <c r="F62" s="24" t="s">
        <v>118</v>
      </c>
      <c r="G62" s="24">
        <v>23128</v>
      </c>
    </row>
    <row r="63" spans="2:9" ht="15.6" x14ac:dyDescent="0.3">
      <c r="B63" s="20">
        <f t="shared" si="0"/>
        <v>56</v>
      </c>
      <c r="C63" s="21" t="s">
        <v>119</v>
      </c>
      <c r="D63" s="22">
        <v>46101</v>
      </c>
      <c r="E63" s="23" t="s">
        <v>120</v>
      </c>
      <c r="F63" s="24" t="s">
        <v>112</v>
      </c>
      <c r="G63" s="24">
        <v>1098750</v>
      </c>
    </row>
    <row r="64" spans="2:9" ht="15.6" x14ac:dyDescent="0.3">
      <c r="B64" s="20">
        <f t="shared" si="0"/>
        <v>57</v>
      </c>
      <c r="C64" s="21" t="s">
        <v>121</v>
      </c>
      <c r="D64" s="22">
        <v>46101</v>
      </c>
      <c r="E64" s="23" t="s">
        <v>122</v>
      </c>
      <c r="F64" s="24" t="s">
        <v>47</v>
      </c>
      <c r="G64" s="24">
        <v>87510</v>
      </c>
    </row>
    <row r="65" spans="2:7" ht="15.6" x14ac:dyDescent="0.3">
      <c r="B65" s="20">
        <f t="shared" si="0"/>
        <v>58</v>
      </c>
      <c r="C65" s="21" t="s">
        <v>123</v>
      </c>
      <c r="D65" s="22">
        <v>46104</v>
      </c>
      <c r="E65" s="23" t="s">
        <v>124</v>
      </c>
      <c r="F65" s="24" t="s">
        <v>125</v>
      </c>
      <c r="G65" s="24">
        <v>87540</v>
      </c>
    </row>
    <row r="66" spans="2:7" ht="15.6" x14ac:dyDescent="0.3">
      <c r="B66" s="20">
        <f t="shared" si="0"/>
        <v>59</v>
      </c>
      <c r="C66" s="21" t="s">
        <v>126</v>
      </c>
      <c r="D66" s="22">
        <v>46105</v>
      </c>
      <c r="E66" s="23" t="s">
        <v>127</v>
      </c>
      <c r="F66" s="24" t="s">
        <v>128</v>
      </c>
      <c r="G66" s="24">
        <v>283500</v>
      </c>
    </row>
    <row r="67" spans="2:7" ht="15.6" x14ac:dyDescent="0.3">
      <c r="B67" s="20">
        <f t="shared" si="0"/>
        <v>60</v>
      </c>
      <c r="C67" s="21" t="s">
        <v>37</v>
      </c>
      <c r="D67" s="22">
        <v>46105</v>
      </c>
      <c r="E67" s="23" t="s">
        <v>129</v>
      </c>
      <c r="F67" s="24" t="s">
        <v>130</v>
      </c>
      <c r="G67" s="24">
        <v>840160</v>
      </c>
    </row>
    <row r="68" spans="2:7" ht="15.6" x14ac:dyDescent="0.3">
      <c r="B68" s="20">
        <f t="shared" si="0"/>
        <v>61</v>
      </c>
      <c r="C68" s="21" t="s">
        <v>131</v>
      </c>
      <c r="D68" s="22">
        <v>46105</v>
      </c>
      <c r="E68" s="23" t="s">
        <v>129</v>
      </c>
      <c r="F68" s="24" t="s">
        <v>132</v>
      </c>
      <c r="G68" s="24">
        <v>339250</v>
      </c>
    </row>
    <row r="69" spans="2:7" ht="15.6" x14ac:dyDescent="0.3">
      <c r="B69" s="20">
        <f t="shared" si="0"/>
        <v>62</v>
      </c>
      <c r="C69" s="21" t="s">
        <v>133</v>
      </c>
      <c r="D69" s="22">
        <v>46105</v>
      </c>
      <c r="E69" s="23" t="s">
        <v>129</v>
      </c>
      <c r="F69" s="24" t="s">
        <v>112</v>
      </c>
      <c r="G69" s="24">
        <v>409578</v>
      </c>
    </row>
    <row r="70" spans="2:7" ht="15.6" x14ac:dyDescent="0.3">
      <c r="B70" s="20">
        <f t="shared" si="0"/>
        <v>63</v>
      </c>
      <c r="C70" s="21" t="s">
        <v>134</v>
      </c>
      <c r="D70" s="22">
        <v>46105</v>
      </c>
      <c r="E70" s="23" t="s">
        <v>105</v>
      </c>
      <c r="F70" s="24" t="s">
        <v>106</v>
      </c>
      <c r="G70" s="24">
        <v>2500</v>
      </c>
    </row>
    <row r="71" spans="2:7" ht="15.6" x14ac:dyDescent="0.3">
      <c r="B71" s="20">
        <f t="shared" si="0"/>
        <v>64</v>
      </c>
      <c r="C71" s="21" t="s">
        <v>135</v>
      </c>
      <c r="D71" s="22">
        <v>46106</v>
      </c>
      <c r="E71" s="23" t="s">
        <v>46</v>
      </c>
      <c r="F71" s="24" t="s">
        <v>136</v>
      </c>
      <c r="G71" s="24">
        <v>47288.5</v>
      </c>
    </row>
    <row r="72" spans="2:7" ht="15.6" x14ac:dyDescent="0.3">
      <c r="B72" s="20">
        <f t="shared" si="0"/>
        <v>65</v>
      </c>
      <c r="C72" s="21" t="s">
        <v>137</v>
      </c>
      <c r="D72" s="22" t="s">
        <v>138</v>
      </c>
      <c r="E72" s="23" t="s">
        <v>25</v>
      </c>
      <c r="F72" s="24" t="s">
        <v>139</v>
      </c>
      <c r="G72" s="24">
        <v>51094</v>
      </c>
    </row>
    <row r="73" spans="2:7" ht="15.6" x14ac:dyDescent="0.3">
      <c r="B73" s="20">
        <f t="shared" si="0"/>
        <v>66</v>
      </c>
      <c r="C73" s="21" t="s">
        <v>140</v>
      </c>
      <c r="D73" s="22">
        <v>46111</v>
      </c>
      <c r="E73" s="23" t="s">
        <v>141</v>
      </c>
      <c r="F73" s="24" t="s">
        <v>142</v>
      </c>
      <c r="G73" s="24">
        <v>639970.64</v>
      </c>
    </row>
    <row r="74" spans="2:7" ht="16.2" thickBot="1" x14ac:dyDescent="0.35">
      <c r="B74" s="20">
        <f t="shared" si="0"/>
        <v>67</v>
      </c>
      <c r="C74" s="21" t="s">
        <v>143</v>
      </c>
      <c r="D74" s="22">
        <v>46112</v>
      </c>
      <c r="E74" s="23" t="s">
        <v>25</v>
      </c>
      <c r="F74" s="24" t="s">
        <v>28</v>
      </c>
      <c r="G74" s="24">
        <v>65608</v>
      </c>
    </row>
    <row r="75" spans="2:7" ht="14.4" thickBot="1" x14ac:dyDescent="0.3">
      <c r="E75" s="37" t="s">
        <v>144</v>
      </c>
      <c r="F75" s="38"/>
      <c r="G75" s="29">
        <f>SUM(G8:G74)</f>
        <v>15509629.4</v>
      </c>
    </row>
    <row r="76" spans="2:7" x14ac:dyDescent="0.25">
      <c r="E76" s="30"/>
      <c r="F76" s="30"/>
      <c r="G76" s="31"/>
    </row>
    <row r="77" spans="2:7" x14ac:dyDescent="0.25">
      <c r="E77" s="30"/>
      <c r="F77" s="30"/>
      <c r="G77" s="31"/>
    </row>
    <row r="78" spans="2:7" x14ac:dyDescent="0.25">
      <c r="E78" s="32"/>
    </row>
    <row r="79" spans="2:7" ht="15.6" x14ac:dyDescent="0.3">
      <c r="E79" s="34" t="s">
        <v>145</v>
      </c>
    </row>
    <row r="80" spans="2:7" ht="15.6" x14ac:dyDescent="0.3">
      <c r="E80" s="35" t="s">
        <v>146</v>
      </c>
    </row>
    <row r="81" spans="5:5" x14ac:dyDescent="0.25">
      <c r="E81" s="32"/>
    </row>
  </sheetData>
  <mergeCells count="2">
    <mergeCell ref="C6:G6"/>
    <mergeCell ref="E75:F75"/>
  </mergeCells>
  <conditionalFormatting sqref="C8">
    <cfRule type="duplicateValues" dxfId="1" priority="1"/>
  </conditionalFormatting>
  <conditionalFormatting sqref="C9:C74">
    <cfRule type="duplicateValues" dxfId="0" priority="2"/>
  </conditionalFormatting>
  <pageMargins left="0.25" right="0.25" top="0.75" bottom="0.75" header="0.3" footer="0.3"/>
  <pageSetup scale="59" fitToHeight="0" orientation="landscape" r:id="rId1"/>
  <rowBreaks count="1" manualBreakCount="1">
    <brk id="8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Marzo 2026 </vt:lpstr>
      <vt:lpstr>'CXP Marzo 2026 '!Área_de_impresión</vt:lpstr>
      <vt:lpstr>'CXP Marzo 2026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Soporte Cibao Central</cp:lastModifiedBy>
  <cp:lastPrinted>2026-04-17T14:33:45Z</cp:lastPrinted>
  <dcterms:created xsi:type="dcterms:W3CDTF">2026-04-08T12:46:20Z</dcterms:created>
  <dcterms:modified xsi:type="dcterms:W3CDTF">2026-04-17T14:42:42Z</dcterms:modified>
</cp:coreProperties>
</file>