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opor\Desktop\SEPTIEMBRE 2025 POA Y PORTAL TRANSPARENCIA\"/>
    </mc:Choice>
  </mc:AlternateContent>
  <xr:revisionPtr revIDLastSave="0" documentId="8_{F4103486-D5B6-44A4-BBB9-19863EE2FFD0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38" i="18"/>
  <c r="F10" i="18"/>
  <c r="F18" i="19"/>
  <c r="F16" i="19"/>
  <c r="F11" i="19"/>
  <c r="F17" i="18" l="1"/>
  <c r="F23" i="19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7" i="18" s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<sst xmlns="http://schemas.openxmlformats.org/spreadsheetml/2006/main" count="142" uniqueCount="132">
  <si>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</si>
  <si>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</si>
  <si>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</si>
  <si>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</si>
  <si>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</si>
  <si>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</si>
  <si>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</si>
  <si>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</si>
  <si>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</si>
  <si>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</si>
  <si>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</si>
  <si>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</si>
  <si>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</si>
  <si>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</si>
  <si>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</si>
  <si>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</si>
  <si>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</si>
  <si>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</si>
  <si>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</si>
  <si>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</si>
  <si>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</si>
  <si>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</si>
  <si>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</si>
  <si>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</si>
  <si>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</si>
  <si>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</si>
  <si>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</si>
  <si>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</si>
  <si>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</si>
  <si>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</si>
  <si>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</si>
  <si>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</si>
  <si>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</si>
  <si>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</si>
  <si>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</si>
  <si>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</si>
  <si>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</si>
  <si>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</si>
  <si>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</si>
  <si>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</si>
  <si>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</si>
  <si>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</si>
  <si>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</si>
  <si>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</si>
  <si>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</si>
  <si>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</si>
  <si>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</si>
  <si>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</si>
  <si>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</si>
  <si>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</si>
  <si>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</si>
  <si>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</si>
  <si>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</si>
  <si>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</si>
  <si>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</si>
  <si>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</si>
  <si>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</si>
  <si>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</si>
  <si>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</si>
  <si>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</si>
  <si>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</si>
  <si>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</si>
  <si>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</si>
  <si>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</si>
  <si>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</si>
  <si>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</si>
  <si>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</si>
  <si>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</si>
  <si>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</si>
  <si>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</si>
  <si>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</si>
  <si>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</si>
  <si>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</si>
  <si>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</si>
  <si>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</si>
  <si>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</si>
  <si>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</si>
  <si>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</si>
  <si>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</si>
  <si>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</si>
  <si>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</si>
  <si>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</si>
  <si>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</si>
  <si>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</si>
  <si>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</si>
  <si>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</si>
  <si>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</si>
  <si>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</si>
  <si>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</si>
  <si>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</si>
  <si>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</si>
  <si>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</si>
  <si>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</si>
  <si>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</si>
  <si>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</si>
  <si>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</si>
  <si>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</si>
  <si>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</si>
  <si>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</si>
  <si>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</si>
  <si>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</si>
  <si>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</si>
  <si>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</si>
  <si>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</si>
  <si>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</si>
  <si>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</si>
  <si>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</si>
  <si>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</si>
  <si>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</si>
  <si>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</si>
  <si>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</si>
  <si>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</si>
  <si>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</si>
  <si>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</si>
  <si>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</si>
  <si>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</si>
  <si>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</si>
  <si>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</si>
  <si>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</si>
  <si>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</si>
  <si>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</si>
  <si>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</si>
  <si>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</si>
  <si>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</si>
  <si>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</si>
  <si>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</si>
  <si>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</si>
  <si>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</si>
  <si>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</si>
  <si>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</si>
  <si>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30 SEPT. 2025.</t>
  </si>
  <si>
    <t>Al 30 de SEPT.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</si>
</sst>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48" zoomScale="106" zoomScaleNormal="106" workbookViewId="0">
      <selection activeCell="C5" sqref="C5:H5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3" t="s">
        <v>123</v>
      </c>
      <c r="D2" s="43"/>
      <c r="E2" s="43"/>
      <c r="F2" s="43"/>
      <c r="G2" s="43"/>
      <c r="H2" s="43"/>
    </row>
    <row r="3" spans="1:9" ht="15.6" x14ac:dyDescent="0.3">
      <c r="C3" s="43" t="s">
        <v>109</v>
      </c>
      <c r="D3" s="43"/>
      <c r="E3" s="43"/>
      <c r="F3" s="43"/>
      <c r="G3" s="43"/>
      <c r="H3" s="43"/>
    </row>
    <row r="4" spans="1:9" ht="15.6" x14ac:dyDescent="0.3">
      <c r="C4" s="43" t="s">
        <v>131</v>
      </c>
      <c r="D4" s="43"/>
      <c r="E4" s="43"/>
      <c r="F4" s="43"/>
      <c r="G4" s="43"/>
      <c r="H4" s="43"/>
    </row>
    <row r="5" spans="1:9" ht="15.6" x14ac:dyDescent="0.3">
      <c r="C5" s="43" t="s">
        <v>0</v>
      </c>
      <c r="D5" s="43"/>
      <c r="E5" s="43"/>
      <c r="F5" s="43"/>
      <c r="G5" s="43"/>
      <c r="H5" s="43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2025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16438246.48+3399.55+2009.32</f>
        <v>16443655.350000001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26777096.68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50689.47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43271441.5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v>101021834.55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101021834.55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144293276.05000001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22593391.690000001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4296487.42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f>9924984.9+880403.96</f>
        <v>10805388.859999999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>
        <v>0</v>
      </c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8520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37703787.969999999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37703787.969999999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f>+'ERF SRS'!F29</f>
        <v>10327415.869999997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3669800.32+84124829.49</f>
        <v>87794629.809999987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106589488.07999998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144293276.04999998</v>
      </c>
      <c r="G62" s="22"/>
      <c r="H62" s="32">
        <f>+H52+H60</f>
        <v>0</v>
      </c>
      <c r="I62" s="14"/>
      <c r="J62" s="41"/>
      <c r="K62" s="41">
        <f>+F62-F29</f>
        <v>0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3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3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B1" workbookViewId="0">
      <selection activeCell="C5" sqref="C5:G5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3" t="s">
        <v>123</v>
      </c>
      <c r="D2" s="43"/>
      <c r="E2" s="43"/>
      <c r="F2" s="43"/>
      <c r="G2" s="43"/>
    </row>
    <row r="3" spans="1:10" ht="15.6" x14ac:dyDescent="0.3">
      <c r="A3" s="36"/>
      <c r="B3" s="8"/>
      <c r="C3" s="43" t="s">
        <v>111</v>
      </c>
      <c r="D3" s="43"/>
      <c r="E3" s="43"/>
      <c r="F3" s="43"/>
      <c r="G3" s="43"/>
    </row>
    <row r="4" spans="1:10" ht="15.6" x14ac:dyDescent="0.3">
      <c r="A4" s="36"/>
      <c r="B4" s="8"/>
      <c r="C4" s="43" t="s">
        <v>130</v>
      </c>
      <c r="D4" s="43"/>
      <c r="E4" s="43"/>
      <c r="F4" s="43"/>
      <c r="G4" s="43"/>
    </row>
    <row r="5" spans="1:10" ht="15.6" x14ac:dyDescent="0.3">
      <c r="A5" s="36"/>
      <c r="B5" s="8"/>
      <c r="C5" s="43" t="s">
        <v>0</v>
      </c>
      <c r="D5" s="43"/>
      <c r="E5" s="43"/>
      <c r="F5" s="43"/>
      <c r="G5" s="43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2025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626325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f>2048599.55+12036921.68+1972526.08+194193.52</f>
        <v>16252240.83</v>
      </c>
      <c r="G11" s="23"/>
      <c r="I11" s="10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16878565.829999998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1408552.13+228068.35+4052+3988+480+193518.85</f>
        <v>1838659.33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60398+47554+464760+50689.43+2305300.11+12000+114165+10738+21240+902241+646469</f>
        <v>4635554.54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31060.54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6551149.96</v>
      </c>
      <c r="G23" s="30" t="e">
        <f>SUM(G16:G22)</f>
        <v>#VALUE!</v>
      </c>
      <c r="I23" s="10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10327415.869999997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4"/>
      <c r="D37" s="44"/>
      <c r="E37" s="44"/>
      <c r="F37" s="44"/>
      <c r="G37" s="44"/>
    </row>
    <row r="38" spans="1:10" x14ac:dyDescent="0.3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3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3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2025-10-16T20:19:42Z</cp:lastPrinted>
  <dcterms:created xsi:type="dcterms:W3CDTF">2018-05-02T13:48:18Z</dcterms:created>
  <dcterms:modified xsi:type="dcterms:W3CDTF">2025-10-20T14:09:46Z</dcterms:modified>
</cp:coreProperties>
</file>