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opor\Desktop\SEPTIEMBRE 2025 POA Y PORTAL TRANSPARENCIA\"/>
    </mc:Choice>
  </mc:AlternateContent>
  <xr:revisionPtr revIDLastSave="0" documentId="8_{E04C08D3-5314-4811-A4DC-1C7D346ED6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BRO SENASA" sheetId="18" r:id="rId1"/>
    <sheet name="LIBRO CLINICA" sheetId="20" r:id="rId2"/>
    <sheet name="LIBRO OPERATIVO" sheetId="2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0" l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12" i="21" l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9" i="18" l="1"/>
  <c r="G10" i="18" s="1"/>
  <c r="G11" i="18" s="1"/>
  <c r="G12" i="18" s="1"/>
  <c r="G13" i="18" s="1"/>
  <c r="G14" i="18" s="1"/>
  <c r="G15" i="18" s="1"/>
  <c r="G16" i="18" s="1"/>
  <c r="G17" i="18" s="1"/>
  <c r="G18" i="18" s="1"/>
  <c r="G19" i="18" l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</calcChain>
</file>

<file path=xl/sharedStrings.xml><?xml version="1.0" encoding="utf-8"?>
<sst xmlns="http://schemas.openxmlformats.org/spreadsheetml/2006/main" count="429" uniqueCount="239">
  <si>
    <t>SERVICIO NACIONAL DE SALUD</t>
  </si>
  <si>
    <t>DIRECCION REGIONAL VIII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</si>
  <si>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</si>
  <si>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</si>
  <si>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</si>
  <si>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</si>
  <si>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</si>
  <si>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</si>
  <si>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</si>
  <si>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</si>
  <si>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</si>
  <si>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</si>
  <si>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</si>
  <si>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</si>
  <si>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</si>
  <si>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</si>
  <si>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RETENCION DEL 10% INCENTIVO</t>
  </si>
  <si>
    <t>Retencion Del 10% Incentivo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</si>
  <si>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</si>
  <si>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</si>
  <si>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</si>
  <si>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</si>
  <si>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</si>
  <si>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</si>
  <si>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</si>
  <si>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</si>
  <si>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</si>
  <si>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</si>
  <si>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</si>
  <si>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</si>
  <si>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Valentin de Jesus Marte</t>
  </si>
  <si>
    <t>Alquiler Local  CPN Padre Adolfo Casado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</si>
  <si>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</si>
  <si>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</si>
  <si>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</si>
  <si>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</si>
  <si>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</si>
  <si>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</si>
  <si>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</si>
  <si>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</si>
  <si>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Alquiler Local  CPN Nibaje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</si>
  <si>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</si>
  <si>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</si>
  <si>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</si>
  <si>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</si>
  <si>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</si>
  <si>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</si>
  <si>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</si>
  <si>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</si>
  <si>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</si>
  <si>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</si>
  <si>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</si>
  <si>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</si>
  <si>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</si>
  <si>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</si>
  <si>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</si>
  <si>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</si>
  <si>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</si>
  <si>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</si>
  <si>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Altice Dominicana</t>
  </si>
  <si>
    <t>servicio telefonico y de internet</t>
  </si>
  <si>
    <t>Estacion de Servicios Atlas</t>
  </si>
  <si>
    <t>compra de Combustible</t>
  </si>
  <si>
    <t xml:space="preserve">Compra de Combustible </t>
  </si>
  <si>
    <t>Mariano Buffet</t>
  </si>
  <si>
    <t>Lubrigomas Gonell</t>
  </si>
  <si>
    <t>reparacion y mantenimiento de vehiculo</t>
  </si>
  <si>
    <t>Reparacion de Vehiculo</t>
  </si>
  <si>
    <t xml:space="preserve">Office multi services castillo </t>
  </si>
  <si>
    <t>mantenimiento de impresora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</si>
  <si>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</si>
  <si>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</si>
  <si>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</si>
  <si>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</si>
  <si>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</si>
  <si>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</si>
  <si>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</si>
  <si>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</si>
  <si>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</si>
  <si>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</si>
  <si>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</si>
  <si>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</si>
  <si>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</si>
  <si>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Estacion Primavera La Vega</t>
  </si>
  <si>
    <t>Three A National Tires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</si>
  <si>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</si>
  <si>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</si>
  <si>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</si>
  <si>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</si>
  <si>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Maria Nievez Alvarez</t>
  </si>
  <si>
    <t>Tirosh</t>
  </si>
  <si>
    <t>Suplimade Comercial</t>
  </si>
  <si>
    <t>Cruz Ayala</t>
  </si>
  <si>
    <t>Heriberto a Restituyo</t>
  </si>
  <si>
    <t>Victor E Mejia</t>
  </si>
  <si>
    <t>Mauricia Reyes</t>
  </si>
  <si>
    <t>Deposito</t>
  </si>
  <si>
    <t>Encarnacion Beato</t>
  </si>
  <si>
    <t>pago Alquiler cpn el pinito( el local propio se encuentra en remozamiento)</t>
  </si>
  <si>
    <t>Alquiler Cpn Maimon Monseñor Nouel</t>
  </si>
  <si>
    <t>compra de Medicamentos</t>
  </si>
  <si>
    <t>Reparacion y Mantenimiento de Equipo</t>
  </si>
  <si>
    <t>*</t>
  </si>
  <si>
    <t>Deposito Odontologia</t>
  </si>
  <si>
    <t>Alquiler Local el Higuero La Vega</t>
  </si>
  <si>
    <t>Alquiler Local CPN Piedra Blanca</t>
  </si>
  <si>
    <t>Werner Lorenzo Cruz</t>
  </si>
  <si>
    <t>Tony Cruz</t>
  </si>
  <si>
    <t>Farmacia Rochell</t>
  </si>
  <si>
    <t>Silosa</t>
  </si>
  <si>
    <t>Compra de  Almuerzo</t>
  </si>
  <si>
    <t>Nisa Lunch Gourmet</t>
  </si>
  <si>
    <t>Office Muebles Factory</t>
  </si>
  <si>
    <t>Andres Garcia</t>
  </si>
  <si>
    <t>Alquiler Local  CPN Prosperidad, mes de Julio</t>
  </si>
  <si>
    <t>Compra de  Refrigerio  y almuerzo</t>
  </si>
  <si>
    <t>compra de Inversor</t>
  </si>
  <si>
    <t>compra de Bateria Para inversor</t>
  </si>
  <si>
    <t>compra de camilla</t>
  </si>
  <si>
    <t>compra de Equipo de Oficina</t>
  </si>
  <si>
    <t>compra de T-Shirts</t>
  </si>
  <si>
    <t>compra de Electrodomesticos</t>
  </si>
  <si>
    <t>compra de camillas y peldaño</t>
  </si>
  <si>
    <t>compra de camillas de Emergencia y Recuperacion</t>
  </si>
  <si>
    <t>compra de Monitores de Signos vitales</t>
  </si>
  <si>
    <t>compra de Camilla de emergencia</t>
  </si>
  <si>
    <t>Impresión en acrilico</t>
  </si>
  <si>
    <t xml:space="preserve">compra de  Refrigerio  </t>
  </si>
  <si>
    <t>compra de  Desayuno y Almuerzos</t>
  </si>
  <si>
    <t>compra de  Almuerzos y refrigerio</t>
  </si>
  <si>
    <t>compra de computadora</t>
  </si>
  <si>
    <t xml:space="preserve">compra de gas </t>
  </si>
  <si>
    <t>Compra de Banner</t>
  </si>
  <si>
    <t>Servicio de configuracion de equipode Red</t>
  </si>
  <si>
    <t xml:space="preserve">servicio de mantenimiento de cableado electrico y corriente </t>
  </si>
  <si>
    <t>Rotulacion de vehiculos</t>
  </si>
  <si>
    <t>servicio de limpieza profunda</t>
  </si>
  <si>
    <t>Saldo Factura Servicio de Pintura</t>
  </si>
  <si>
    <t xml:space="preserve"> Retenciones a Suplidores mes de Agosto  2025</t>
  </si>
  <si>
    <t>20% de avance de readecuacion de areas en CPN y CDX</t>
  </si>
  <si>
    <t>Jose A guzman</t>
  </si>
  <si>
    <t>Industria Grafica Dominicana</t>
  </si>
  <si>
    <t>Proyectos Empresariales del cibao</t>
  </si>
  <si>
    <t>Gall taller de Publicidad</t>
  </si>
  <si>
    <t>Altavision Security Sistem</t>
  </si>
  <si>
    <t>Servielectric Polanco</t>
  </si>
  <si>
    <t>Jose M.Diaz</t>
  </si>
  <si>
    <t>40604804881</t>
  </si>
  <si>
    <t>40606496629</t>
  </si>
  <si>
    <t>OJO</t>
  </si>
  <si>
    <t>Empleados c'ontatados</t>
  </si>
  <si>
    <t>Jornales</t>
  </si>
  <si>
    <t>Error en pago</t>
  </si>
  <si>
    <t>3009/2025</t>
  </si>
  <si>
    <t xml:space="preserve">CUENTA: FONDO OPERATIVO </t>
  </si>
  <si>
    <t xml:space="preserve">  No.050-208006-0</t>
  </si>
  <si>
    <t xml:space="preserve">Balance Inicial </t>
  </si>
  <si>
    <t>deposito</t>
  </si>
  <si>
    <t>Ayadelky Robles Vargas</t>
  </si>
  <si>
    <t>viaticos a empleados de la Regional de Salud</t>
  </si>
  <si>
    <t>Andreina Del Carmen Gomez</t>
  </si>
  <si>
    <t>Ana Victoria Taveras Garcia</t>
  </si>
  <si>
    <t>Anly Perez</t>
  </si>
  <si>
    <t>Belkys Maria Perez</t>
  </si>
  <si>
    <t>Beata Antonia Suriel</t>
  </si>
  <si>
    <t>Carolyn Guzman Martinez</t>
  </si>
  <si>
    <t>Carolina De Leon</t>
  </si>
  <si>
    <t>Carolina Grullon Duran</t>
  </si>
  <si>
    <t>Carmen Liliana Jerez</t>
  </si>
  <si>
    <t>Dulce Maria Sanchez</t>
  </si>
  <si>
    <t>Dauri Francisco Valdez</t>
  </si>
  <si>
    <t>Domingo Torres Tapia</t>
  </si>
  <si>
    <t>Emmanuel Vasquez</t>
  </si>
  <si>
    <t>Evaristo Jose Valdez</t>
  </si>
  <si>
    <t>Eroelsy Garcia Nuñez</t>
  </si>
  <si>
    <t>Edward Harvey</t>
  </si>
  <si>
    <t>Edwin Polanco</t>
  </si>
  <si>
    <t>Elsa Nidia Camacho</t>
  </si>
  <si>
    <t>Edwin Rafael Taveras</t>
  </si>
  <si>
    <t>Elizabeth Nuñez Rojas</t>
  </si>
  <si>
    <t>Fabio Antonio Veloz</t>
  </si>
  <si>
    <t>felix Veloz Mora</t>
  </si>
  <si>
    <t>Geury De Peña</t>
  </si>
  <si>
    <t>Johansy Gomez</t>
  </si>
  <si>
    <t>Jenny Jimenez</t>
  </si>
  <si>
    <t>Kiara Mejia</t>
  </si>
  <si>
    <t>Luis Alberty Moronta</t>
  </si>
  <si>
    <t>Librada Socorro Pimentel</t>
  </si>
  <si>
    <t>Luis Miguel Nuñez Burgos</t>
  </si>
  <si>
    <t>Martin Nuñez</t>
  </si>
  <si>
    <t>Manuel De Jesus Duran</t>
  </si>
  <si>
    <t>Nicolas Garcia</t>
  </si>
  <si>
    <t>Niurka Eduardo</t>
  </si>
  <si>
    <t>Omar Abreu Duran</t>
  </si>
  <si>
    <t>Pablo Valerio Peña</t>
  </si>
  <si>
    <t>Pedro Polanco Ramos</t>
  </si>
  <si>
    <t>Rosana Mercedes Contreras</t>
  </si>
  <si>
    <t>Raquel Ureña Rosario</t>
  </si>
  <si>
    <t>Rosaura Mercedes Ozuna</t>
  </si>
  <si>
    <t>Roldy Antonio Valdez</t>
  </si>
  <si>
    <t>Ramona Mercedes Jerez</t>
  </si>
  <si>
    <t>Rubi Massiel Duran</t>
  </si>
  <si>
    <t>Richard Garcia</t>
  </si>
  <si>
    <t>Sandra Mercedes Bido Abreu</t>
  </si>
  <si>
    <t>Sonia Maria Rodriguez</t>
  </si>
  <si>
    <t>Solanny Mendoza</t>
  </si>
  <si>
    <t>Vielka Mercedes Garcia</t>
  </si>
  <si>
    <t>Yaniri Reinoso</t>
  </si>
  <si>
    <t>Yajaira Alexandra Flete</t>
  </si>
  <si>
    <t>Yonathan Tejada</t>
  </si>
  <si>
    <t>Yisel Maria Nuñez Valerio</t>
  </si>
  <si>
    <t>Yisel Guerrero</t>
  </si>
  <si>
    <t>Elizabeth RodriguezAbreu</t>
  </si>
  <si>
    <t>Gastos bancario</t>
  </si>
  <si>
    <t xml:space="preserve"> </t>
  </si>
  <si>
    <t>CUENTA: Fondo Clinicas &amp; Hospitales</t>
  </si>
  <si>
    <t xml:space="preserve">       No.050-208013-2</t>
  </si>
  <si>
    <t>Balance Inicial</t>
  </si>
  <si>
    <t>Compra de Libro Record</t>
  </si>
  <si>
    <t>Compra de suministro y material de oficina</t>
  </si>
  <si>
    <t>Seven Pharma</t>
  </si>
  <si>
    <t>Reparacion y mantenimiento de Vehiculo</t>
  </si>
  <si>
    <t>Liriano N. Comercial</t>
  </si>
  <si>
    <t xml:space="preserve">Compra de medicamentos </t>
  </si>
  <si>
    <t>Ferreteria la 50</t>
  </si>
  <si>
    <t>Compra de Fundas para basura</t>
  </si>
  <si>
    <t>Compra de pintura</t>
  </si>
  <si>
    <t>Impresora Polar</t>
  </si>
  <si>
    <t>Impresión de guia</t>
  </si>
  <si>
    <t>Office Multi Services castillo</t>
  </si>
  <si>
    <t>Servicios,reparacion y mantenimiento de Impresora</t>
  </si>
  <si>
    <t>2T Importaciones</t>
  </si>
  <si>
    <t>Instrumentos y material de lboratorio</t>
  </si>
  <si>
    <t>Distribuidora Philper Center</t>
  </si>
  <si>
    <t>compra de productos de papel</t>
  </si>
  <si>
    <t>40664760814</t>
  </si>
  <si>
    <t>Colector de impuestos</t>
  </si>
  <si>
    <t xml:space="preserve"> Retenciones a Suplidores</t>
  </si>
  <si>
    <t>401010062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</si>
</sst>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 applyAlignment="1">
      <alignment horizontal="left"/>
    </xf>
    <xf numFmtId="43" fontId="6" fillId="2" borderId="2" xfId="1" applyFont="1" applyFill="1" applyBorder="1" applyAlignment="1">
      <alignment horizontal="center"/>
    </xf>
    <xf numFmtId="14" fontId="7" fillId="0" borderId="2" xfId="0" applyNumberFormat="1" applyFont="1" applyBorder="1"/>
    <xf numFmtId="1" fontId="8" fillId="0" borderId="2" xfId="0" applyNumberFormat="1" applyFont="1" applyBorder="1" applyAlignment="1">
      <alignment horizontal="left" vertical="top" shrinkToFit="1"/>
    </xf>
    <xf numFmtId="0" fontId="9" fillId="0" borderId="2" xfId="0" applyFont="1" applyBorder="1"/>
    <xf numFmtId="4" fontId="10" fillId="3" borderId="2" xfId="0" applyNumberFormat="1" applyFont="1" applyFill="1" applyBorder="1" applyAlignment="1">
      <alignment horizontal="right"/>
    </xf>
    <xf numFmtId="43" fontId="9" fillId="3" borderId="2" xfId="1" applyFont="1" applyFill="1" applyBorder="1" applyAlignment="1">
      <alignment horizontal="right"/>
    </xf>
    <xf numFmtId="0" fontId="2" fillId="0" borderId="0" xfId="0" applyFont="1"/>
    <xf numFmtId="165" fontId="8" fillId="0" borderId="2" xfId="0" applyNumberFormat="1" applyFont="1" applyBorder="1" applyAlignment="1">
      <alignment horizontal="right" vertical="top" shrinkToFit="1"/>
    </xf>
    <xf numFmtId="4" fontId="11" fillId="4" borderId="0" xfId="2" applyNumberFormat="1" applyFont="1" applyFill="1" applyBorder="1" applyAlignment="1">
      <alignment horizontal="right" wrapText="1"/>
    </xf>
    <xf numFmtId="14" fontId="7" fillId="0" borderId="3" xfId="0" applyNumberFormat="1" applyFont="1" applyBorder="1"/>
    <xf numFmtId="0" fontId="11" fillId="0" borderId="0" xfId="3" applyFont="1" applyAlignment="1">
      <alignment horizontal="center" wrapText="1"/>
    </xf>
    <xf numFmtId="43" fontId="11" fillId="0" borderId="0" xfId="2" applyFont="1" applyBorder="1" applyAlignment="1">
      <alignment horizontal="center" vertical="center"/>
    </xf>
    <xf numFmtId="4" fontId="0" fillId="0" borderId="0" xfId="0" applyNumberFormat="1"/>
    <xf numFmtId="0" fontId="9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4" applyFont="1"/>
    <xf numFmtId="0" fontId="3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4" fontId="13" fillId="2" borderId="2" xfId="4" applyFont="1" applyFill="1" applyBorder="1" applyAlignment="1">
      <alignment horizontal="center"/>
    </xf>
    <xf numFmtId="164" fontId="13" fillId="2" borderId="2" xfId="4" applyFont="1" applyFill="1" applyBorder="1"/>
    <xf numFmtId="164" fontId="13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wrapText="1"/>
    </xf>
    <xf numFmtId="164" fontId="0" fillId="0" borderId="2" xfId="4" applyFont="1" applyBorder="1"/>
    <xf numFmtId="43" fontId="0" fillId="0" borderId="2" xfId="0" applyNumberFormat="1" applyBorder="1"/>
    <xf numFmtId="164" fontId="0" fillId="0" borderId="2" xfId="4" applyFont="1" applyBorder="1" applyAlignment="1">
      <alignment horizontal="center"/>
    </xf>
    <xf numFmtId="4" fontId="9" fillId="5" borderId="2" xfId="0" applyNumberFormat="1" applyFont="1" applyFill="1" applyBorder="1" applyAlignment="1">
      <alignment horizontal="right" wrapText="1"/>
    </xf>
    <xf numFmtId="1" fontId="15" fillId="3" borderId="2" xfId="3" applyNumberFormat="1" applyFont="1" applyFill="1" applyBorder="1" applyAlignment="1">
      <alignment horizontal="center" wrapText="1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3" applyBorder="1" applyAlignment="1">
      <alignment horizontal="center" wrapText="1"/>
    </xf>
    <xf numFmtId="0" fontId="12" fillId="0" borderId="2" xfId="3" applyBorder="1" applyAlignment="1">
      <alignment horizontal="left" wrapText="1"/>
    </xf>
    <xf numFmtId="0" fontId="12" fillId="0" borderId="5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4" xfId="1" applyFont="1" applyBorder="1"/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152401</xdr:rowOff>
    </xdr:from>
    <xdr:to>
      <xdr:col>1</xdr:col>
      <xdr:colOff>752475</xdr:colOff>
      <xdr:row>4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8C101-3422-4D5F-82EB-6AB414C9457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47651" y="152401"/>
          <a:ext cx="1057274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47625</xdr:rowOff>
    </xdr:from>
    <xdr:ext cx="1276351" cy="82867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3B011EC9-8504-4112-93A4-E9225DF7D59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85750"/>
          <a:ext cx="1276351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47625</xdr:rowOff>
    </xdr:from>
    <xdr:to>
      <xdr:col>1</xdr:col>
      <xdr:colOff>673940</xdr:colOff>
      <xdr:row>7</xdr:row>
      <xdr:rowOff>28575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BF7D45B3-0E99-48D3-A165-D3F610A580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238125"/>
          <a:ext cx="1483563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FONDO%20DE%20CLINICA-2025.xlsx" TargetMode="External"/><Relationship Id="rId1" Type="http://schemas.openxmlformats.org/officeDocument/2006/relationships/externalLinkPath" Target="/Users/Silvio%20de%20la%20Cruz/Desktop/Datos%20de%20Pc%20antigua/Documentos/CONCILIACION%202025/LIBRO%20FONDO%20DE%20CLINICA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 ABRIL 2025"/>
      <sheetName val="MAYO 2025"/>
      <sheetName val="JUNIO 2025"/>
      <sheetName val="Hoja6"/>
      <sheetName val="Hoja7"/>
      <sheetName val="Hoja8"/>
      <sheetName val="Hoja9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G21">
            <v>104.55999999966298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91EB-0314-446D-9282-8C90274E1335}">
  <dimension ref="A1:J101"/>
  <sheetViews>
    <sheetView tabSelected="1" workbookViewId="0">
      <selection activeCell="H7" sqref="H7"/>
    </sheetView>
  </sheetViews>
  <sheetFormatPr baseColWidth="10" defaultRowHeight="14.4" x14ac:dyDescent="0.3"/>
  <cols>
    <col min="1" max="1" width="8.33203125" customWidth="1"/>
    <col min="2" max="2" width="12.33203125" customWidth="1"/>
    <col min="3" max="3" width="28.6640625" customWidth="1"/>
    <col min="4" max="4" width="43.6640625" customWidth="1"/>
    <col min="5" max="5" width="11.109375" customWidth="1"/>
    <col min="6" max="6" width="13.5546875" customWidth="1"/>
    <col min="7" max="7" width="11.109375" customWidth="1"/>
    <col min="8" max="8" width="14.6640625" bestFit="1" customWidth="1"/>
    <col min="9" max="9" width="18.44140625" customWidth="1"/>
    <col min="10" max="10" width="14.88671875" customWidth="1"/>
    <col min="11" max="11" width="11.6640625" bestFit="1" customWidth="1"/>
  </cols>
  <sheetData>
    <row r="1" spans="1:7" ht="18" x14ac:dyDescent="0.35">
      <c r="A1" s="52" t="s">
        <v>0</v>
      </c>
      <c r="B1" s="52"/>
      <c r="C1" s="52"/>
      <c r="D1" s="52"/>
      <c r="E1" s="52"/>
      <c r="F1" s="52"/>
      <c r="G1" s="52"/>
    </row>
    <row r="2" spans="1:7" ht="18" x14ac:dyDescent="0.35">
      <c r="A2" s="52" t="s">
        <v>1</v>
      </c>
      <c r="B2" s="52"/>
      <c r="C2" s="52"/>
      <c r="D2" s="52"/>
      <c r="E2" s="52"/>
      <c r="F2" s="52"/>
      <c r="G2" s="52"/>
    </row>
    <row r="3" spans="1:7" x14ac:dyDescent="0.3">
      <c r="A3" s="53" t="s">
        <v>2</v>
      </c>
      <c r="B3" s="53"/>
      <c r="C3" s="53"/>
      <c r="D3" s="53"/>
      <c r="E3" s="53"/>
      <c r="F3" s="53"/>
      <c r="G3" s="53"/>
    </row>
    <row r="4" spans="1:7" x14ac:dyDescent="0.3">
      <c r="A4" s="53" t="s">
        <v>3</v>
      </c>
      <c r="B4" s="53"/>
      <c r="C4" s="53"/>
      <c r="D4" s="53"/>
      <c r="E4" s="53"/>
      <c r="F4" s="53"/>
      <c r="G4" s="53"/>
    </row>
    <row r="5" spans="1:7" x14ac:dyDescent="0.3">
      <c r="A5" s="53" t="s">
        <v>4</v>
      </c>
      <c r="B5" s="53"/>
      <c r="C5" s="53"/>
      <c r="D5" s="53"/>
      <c r="E5" s="53"/>
      <c r="F5" s="53"/>
      <c r="G5" s="53"/>
    </row>
    <row r="6" spans="1:7" x14ac:dyDescent="0.3">
      <c r="A6" s="51" t="s">
        <v>5</v>
      </c>
      <c r="B6" s="51"/>
      <c r="C6" s="51"/>
      <c r="D6" s="51"/>
      <c r="E6" s="51"/>
      <c r="F6" s="51"/>
      <c r="G6" s="51"/>
    </row>
    <row r="7" spans="1:7" ht="15.6" x14ac:dyDescent="0.4">
      <c r="A7" s="1" t="s">
        <v>6</v>
      </c>
      <c r="B7" s="1" t="s">
        <v>7</v>
      </c>
      <c r="C7" s="1" t="s">
        <v>8</v>
      </c>
      <c r="D7" s="1" t="s">
        <v>9</v>
      </c>
      <c r="E7" s="2" t="s">
        <v>10</v>
      </c>
      <c r="F7" s="3" t="s">
        <v>11</v>
      </c>
      <c r="G7" s="3" t="s">
        <v>12</v>
      </c>
    </row>
    <row r="8" spans="1:7" x14ac:dyDescent="0.3">
      <c r="A8" s="4">
        <v>45901</v>
      </c>
      <c r="B8" s="5"/>
      <c r="C8" s="6" t="s">
        <v>13</v>
      </c>
      <c r="D8" s="6" t="s">
        <v>14</v>
      </c>
      <c r="E8" s="7"/>
      <c r="F8" s="8"/>
      <c r="G8" s="7">
        <v>10884864.648999985</v>
      </c>
    </row>
    <row r="9" spans="1:7" x14ac:dyDescent="0.3">
      <c r="A9" s="4">
        <v>45901</v>
      </c>
      <c r="B9" s="5"/>
      <c r="C9" s="6" t="s">
        <v>15</v>
      </c>
      <c r="D9" s="6" t="s">
        <v>15</v>
      </c>
      <c r="E9" s="7">
        <v>2048599.55</v>
      </c>
      <c r="F9" s="8"/>
      <c r="G9" s="7">
        <f>+G8+E9-F9</f>
        <v>12933464.198999986</v>
      </c>
    </row>
    <row r="10" spans="1:7" x14ac:dyDescent="0.3">
      <c r="A10" s="4">
        <v>45901</v>
      </c>
      <c r="B10" s="5"/>
      <c r="C10" s="6" t="s">
        <v>16</v>
      </c>
      <c r="D10" s="6" t="s">
        <v>17</v>
      </c>
      <c r="E10" s="7"/>
      <c r="F10" s="8">
        <v>204859.96</v>
      </c>
      <c r="G10" s="7">
        <f t="shared" ref="G10:G18" si="0">+G9+E10-F10</f>
        <v>12728604.238999985</v>
      </c>
    </row>
    <row r="11" spans="1:7" x14ac:dyDescent="0.3">
      <c r="A11" s="4">
        <v>45901</v>
      </c>
      <c r="B11" s="5"/>
      <c r="C11" s="6" t="s">
        <v>15</v>
      </c>
      <c r="D11" s="6" t="s">
        <v>15</v>
      </c>
      <c r="E11" s="7">
        <v>12036921.68</v>
      </c>
      <c r="F11" s="8"/>
      <c r="G11" s="7">
        <f t="shared" si="0"/>
        <v>24765525.918999985</v>
      </c>
    </row>
    <row r="12" spans="1:7" x14ac:dyDescent="0.3">
      <c r="A12" s="4">
        <v>45901</v>
      </c>
      <c r="B12" s="5"/>
      <c r="C12" s="6" t="s">
        <v>16</v>
      </c>
      <c r="D12" s="6" t="s">
        <v>17</v>
      </c>
      <c r="E12" s="7"/>
      <c r="F12" s="8">
        <v>1203692.17</v>
      </c>
      <c r="G12" s="7">
        <f t="shared" si="0"/>
        <v>23561833.748999983</v>
      </c>
    </row>
    <row r="13" spans="1:7" x14ac:dyDescent="0.3">
      <c r="A13" s="4">
        <v>45903</v>
      </c>
      <c r="B13" s="5">
        <v>16144</v>
      </c>
      <c r="C13" s="6" t="s">
        <v>79</v>
      </c>
      <c r="D13" s="6" t="s">
        <v>86</v>
      </c>
      <c r="E13" s="7"/>
      <c r="F13" s="8">
        <v>9000</v>
      </c>
      <c r="G13" s="7">
        <f t="shared" si="0"/>
        <v>23552833.748999983</v>
      </c>
    </row>
    <row r="14" spans="1:7" x14ac:dyDescent="0.3">
      <c r="A14" s="4">
        <v>45903</v>
      </c>
      <c r="B14" s="5">
        <v>16145</v>
      </c>
      <c r="C14" s="6" t="s">
        <v>78</v>
      </c>
      <c r="D14" s="6" t="s">
        <v>85</v>
      </c>
      <c r="E14" s="7"/>
      <c r="F14" s="8">
        <v>18000</v>
      </c>
      <c r="G14" s="7">
        <f t="shared" si="0"/>
        <v>23534833.748999983</v>
      </c>
    </row>
    <row r="15" spans="1:7" x14ac:dyDescent="0.3">
      <c r="A15" s="4">
        <v>45909</v>
      </c>
      <c r="B15" s="5">
        <v>40597608998</v>
      </c>
      <c r="C15" s="6" t="s">
        <v>18</v>
      </c>
      <c r="D15" s="6" t="s">
        <v>19</v>
      </c>
      <c r="E15" s="7"/>
      <c r="F15" s="8">
        <v>14400</v>
      </c>
      <c r="G15" s="7">
        <f t="shared" si="0"/>
        <v>23520433.748999983</v>
      </c>
    </row>
    <row r="16" spans="1:7" x14ac:dyDescent="0.3">
      <c r="A16" s="4">
        <v>45909</v>
      </c>
      <c r="B16" s="5">
        <v>40597658146</v>
      </c>
      <c r="C16" s="6" t="s">
        <v>20</v>
      </c>
      <c r="D16" s="6" t="s">
        <v>21</v>
      </c>
      <c r="E16" s="7"/>
      <c r="F16" s="8">
        <v>9000</v>
      </c>
      <c r="G16" s="7">
        <f t="shared" si="0"/>
        <v>23511433.748999983</v>
      </c>
    </row>
    <row r="17" spans="1:7" x14ac:dyDescent="0.3">
      <c r="A17" s="4">
        <v>45909</v>
      </c>
      <c r="B17" s="5">
        <v>40597641675</v>
      </c>
      <c r="C17" s="6" t="s">
        <v>22</v>
      </c>
      <c r="D17" s="6" t="s">
        <v>23</v>
      </c>
      <c r="E17" s="7"/>
      <c r="F17" s="8">
        <v>12600</v>
      </c>
      <c r="G17" s="7">
        <f t="shared" si="0"/>
        <v>23498833.748999983</v>
      </c>
    </row>
    <row r="18" spans="1:7" x14ac:dyDescent="0.3">
      <c r="A18" s="4">
        <v>45909</v>
      </c>
      <c r="B18" s="5">
        <v>40597609279</v>
      </c>
      <c r="C18" s="6" t="s">
        <v>24</v>
      </c>
      <c r="D18" s="6" t="s">
        <v>25</v>
      </c>
      <c r="E18" s="7"/>
      <c r="F18" s="8">
        <v>16200</v>
      </c>
      <c r="G18" s="7">
        <f t="shared" si="0"/>
        <v>23482633.748999983</v>
      </c>
    </row>
    <row r="19" spans="1:7" x14ac:dyDescent="0.3">
      <c r="A19" s="4">
        <v>45909</v>
      </c>
      <c r="B19" s="5">
        <v>40597587275</v>
      </c>
      <c r="C19" s="6" t="s">
        <v>30</v>
      </c>
      <c r="D19" s="6" t="s">
        <v>31</v>
      </c>
      <c r="E19" s="7"/>
      <c r="F19" s="8">
        <v>12600</v>
      </c>
      <c r="G19" s="7">
        <f t="shared" ref="G19" si="1">+G18+E19-F19</f>
        <v>23470033.748999983</v>
      </c>
    </row>
    <row r="20" spans="1:7" x14ac:dyDescent="0.3">
      <c r="A20" s="4">
        <v>45909</v>
      </c>
      <c r="B20" s="5">
        <v>40597610282</v>
      </c>
      <c r="C20" s="6" t="s">
        <v>32</v>
      </c>
      <c r="D20" s="6" t="s">
        <v>33</v>
      </c>
      <c r="E20" s="7"/>
      <c r="F20" s="8">
        <v>19800</v>
      </c>
      <c r="G20" s="7">
        <f t="shared" ref="G20:G80" si="2">+G19+E20-F20</f>
        <v>23450233.748999983</v>
      </c>
    </row>
    <row r="21" spans="1:7" x14ac:dyDescent="0.3">
      <c r="A21" s="4">
        <v>45909</v>
      </c>
      <c r="B21" s="5">
        <v>40597569441</v>
      </c>
      <c r="C21" s="6" t="s">
        <v>34</v>
      </c>
      <c r="D21" s="6" t="s">
        <v>35</v>
      </c>
      <c r="E21" s="7"/>
      <c r="F21" s="7">
        <v>13860</v>
      </c>
      <c r="G21" s="7">
        <f t="shared" si="2"/>
        <v>23436373.748999983</v>
      </c>
    </row>
    <row r="22" spans="1:7" x14ac:dyDescent="0.3">
      <c r="A22" s="4">
        <v>45909</v>
      </c>
      <c r="B22" s="5">
        <v>40597570857</v>
      </c>
      <c r="C22" s="6" t="s">
        <v>36</v>
      </c>
      <c r="D22" s="6" t="s">
        <v>37</v>
      </c>
      <c r="E22" s="7"/>
      <c r="F22" s="8">
        <v>10000</v>
      </c>
      <c r="G22" s="7">
        <f t="shared" si="2"/>
        <v>23426373.748999983</v>
      </c>
    </row>
    <row r="23" spans="1:7" x14ac:dyDescent="0.3">
      <c r="A23" s="4">
        <v>45909</v>
      </c>
      <c r="B23" s="5">
        <v>40597609991</v>
      </c>
      <c r="C23" s="6" t="s">
        <v>38</v>
      </c>
      <c r="D23" s="6" t="s">
        <v>39</v>
      </c>
      <c r="E23" s="7"/>
      <c r="F23" s="8">
        <v>13500</v>
      </c>
      <c r="G23" s="7">
        <f t="shared" si="2"/>
        <v>23412873.748999983</v>
      </c>
    </row>
    <row r="24" spans="1:7" x14ac:dyDescent="0.3">
      <c r="A24" s="4">
        <v>45909</v>
      </c>
      <c r="B24" s="5">
        <v>40597640374</v>
      </c>
      <c r="C24" s="6" t="s">
        <v>28</v>
      </c>
      <c r="D24" s="6" t="s">
        <v>40</v>
      </c>
      <c r="E24" s="7"/>
      <c r="F24" s="8">
        <v>14910</v>
      </c>
      <c r="G24" s="7">
        <f t="shared" si="2"/>
        <v>23397963.748999983</v>
      </c>
    </row>
    <row r="25" spans="1:7" x14ac:dyDescent="0.3">
      <c r="A25" s="4">
        <v>45909</v>
      </c>
      <c r="B25" s="5">
        <v>40597640668</v>
      </c>
      <c r="C25" s="6" t="s">
        <v>41</v>
      </c>
      <c r="D25" s="6" t="s">
        <v>42</v>
      </c>
      <c r="E25" s="7"/>
      <c r="F25" s="8">
        <v>7200</v>
      </c>
      <c r="G25" s="7">
        <f t="shared" si="2"/>
        <v>23390763.748999983</v>
      </c>
    </row>
    <row r="26" spans="1:7" x14ac:dyDescent="0.3">
      <c r="A26" s="4">
        <v>45909</v>
      </c>
      <c r="B26" s="5">
        <v>40597588297</v>
      </c>
      <c r="C26" s="6" t="s">
        <v>45</v>
      </c>
      <c r="D26" s="6" t="s">
        <v>46</v>
      </c>
      <c r="E26" s="7"/>
      <c r="F26" s="8">
        <v>13500</v>
      </c>
      <c r="G26" s="7">
        <f t="shared" si="2"/>
        <v>23377263.748999983</v>
      </c>
    </row>
    <row r="27" spans="1:7" x14ac:dyDescent="0.3">
      <c r="A27" s="4">
        <v>45909</v>
      </c>
      <c r="B27" s="5">
        <v>40597588722</v>
      </c>
      <c r="C27" s="6" t="s">
        <v>47</v>
      </c>
      <c r="D27" s="6" t="s">
        <v>48</v>
      </c>
      <c r="E27" s="7"/>
      <c r="F27" s="8">
        <v>14400</v>
      </c>
      <c r="G27" s="7">
        <f t="shared" si="2"/>
        <v>23362863.748999983</v>
      </c>
    </row>
    <row r="28" spans="1:7" x14ac:dyDescent="0.3">
      <c r="A28" s="4">
        <v>45909</v>
      </c>
      <c r="B28" s="5">
        <v>40597598250</v>
      </c>
      <c r="C28" s="6" t="s">
        <v>49</v>
      </c>
      <c r="D28" s="6" t="s">
        <v>50</v>
      </c>
      <c r="E28" s="7"/>
      <c r="F28" s="8">
        <v>9000</v>
      </c>
      <c r="G28" s="7">
        <f t="shared" si="2"/>
        <v>23353863.748999983</v>
      </c>
    </row>
    <row r="29" spans="1:7" x14ac:dyDescent="0.3">
      <c r="A29" s="4">
        <v>45909</v>
      </c>
      <c r="B29" s="5">
        <v>40597570085</v>
      </c>
      <c r="C29" s="6" t="s">
        <v>51</v>
      </c>
      <c r="D29" s="6" t="s">
        <v>52</v>
      </c>
      <c r="E29" s="7"/>
      <c r="F29" s="8">
        <v>10800</v>
      </c>
      <c r="G29" s="7">
        <f t="shared" si="2"/>
        <v>23343063.748999983</v>
      </c>
    </row>
    <row r="30" spans="1:7" x14ac:dyDescent="0.3">
      <c r="A30" s="4">
        <v>45909</v>
      </c>
      <c r="B30" s="5">
        <v>40597569721</v>
      </c>
      <c r="C30" s="6" t="s">
        <v>55</v>
      </c>
      <c r="D30" s="6" t="s">
        <v>56</v>
      </c>
      <c r="E30" s="7"/>
      <c r="F30" s="8">
        <v>7200</v>
      </c>
      <c r="G30" s="7">
        <f t="shared" si="2"/>
        <v>23335863.748999983</v>
      </c>
    </row>
    <row r="31" spans="1:7" x14ac:dyDescent="0.3">
      <c r="A31" s="4">
        <v>45909</v>
      </c>
      <c r="B31" s="5">
        <v>40597641061</v>
      </c>
      <c r="C31" s="6" t="s">
        <v>57</v>
      </c>
      <c r="D31" s="6" t="s">
        <v>88</v>
      </c>
      <c r="E31" s="7"/>
      <c r="F31" s="8">
        <v>16020</v>
      </c>
      <c r="G31" s="7">
        <f t="shared" si="2"/>
        <v>23319843.748999983</v>
      </c>
    </row>
    <row r="32" spans="1:7" x14ac:dyDescent="0.3">
      <c r="A32" s="4">
        <v>45909</v>
      </c>
      <c r="B32" s="5">
        <v>40597587908</v>
      </c>
      <c r="C32" s="6" t="s">
        <v>93</v>
      </c>
      <c r="D32" s="6" t="s">
        <v>98</v>
      </c>
      <c r="E32" s="7"/>
      <c r="F32" s="8">
        <v>15075</v>
      </c>
      <c r="G32" s="7">
        <f t="shared" si="2"/>
        <v>23304768.748999983</v>
      </c>
    </row>
    <row r="33" spans="1:8" x14ac:dyDescent="0.3">
      <c r="A33" s="4">
        <v>45909</v>
      </c>
      <c r="B33" s="5">
        <v>40597587540</v>
      </c>
      <c r="C33" s="6" t="s">
        <v>43</v>
      </c>
      <c r="D33" s="6" t="s">
        <v>44</v>
      </c>
      <c r="E33" s="7"/>
      <c r="F33" s="8">
        <v>9900</v>
      </c>
      <c r="G33" s="7">
        <f t="shared" si="2"/>
        <v>23294868.748999983</v>
      </c>
    </row>
    <row r="34" spans="1:8" x14ac:dyDescent="0.3">
      <c r="A34" s="4">
        <v>45909</v>
      </c>
      <c r="B34" s="5">
        <v>40597641327</v>
      </c>
      <c r="C34" s="6" t="s">
        <v>97</v>
      </c>
      <c r="D34" s="6" t="s">
        <v>105</v>
      </c>
      <c r="E34" s="7"/>
      <c r="F34" s="8">
        <v>12600</v>
      </c>
      <c r="G34" s="7">
        <f t="shared" si="2"/>
        <v>23282268.748999983</v>
      </c>
    </row>
    <row r="35" spans="1:8" x14ac:dyDescent="0.3">
      <c r="A35" s="4">
        <v>45909</v>
      </c>
      <c r="B35" s="5">
        <v>40597570461</v>
      </c>
      <c r="C35" s="6" t="s">
        <v>26</v>
      </c>
      <c r="D35" s="6" t="s">
        <v>27</v>
      </c>
      <c r="E35" s="7"/>
      <c r="F35" s="8">
        <v>18000</v>
      </c>
      <c r="G35" s="7">
        <f t="shared" si="2"/>
        <v>23264268.748999983</v>
      </c>
    </row>
    <row r="36" spans="1:8" x14ac:dyDescent="0.3">
      <c r="A36" s="4">
        <v>45909</v>
      </c>
      <c r="B36" s="5">
        <v>40597649977</v>
      </c>
      <c r="C36" s="6" t="s">
        <v>140</v>
      </c>
      <c r="D36" s="6" t="s">
        <v>104</v>
      </c>
      <c r="E36" s="7"/>
      <c r="F36" s="8">
        <v>9900</v>
      </c>
      <c r="G36" s="7">
        <f t="shared" si="2"/>
        <v>23254368.748999983</v>
      </c>
    </row>
    <row r="37" spans="1:8" x14ac:dyDescent="0.3">
      <c r="A37" s="4">
        <v>45909</v>
      </c>
      <c r="B37" s="5">
        <v>40597639753</v>
      </c>
      <c r="C37" s="6" t="s">
        <v>28</v>
      </c>
      <c r="D37" s="6" t="s">
        <v>29</v>
      </c>
      <c r="E37" s="7"/>
      <c r="F37" s="8">
        <v>4500</v>
      </c>
      <c r="G37" s="7">
        <f t="shared" si="2"/>
        <v>23249868.748999983</v>
      </c>
    </row>
    <row r="38" spans="1:8" x14ac:dyDescent="0.3">
      <c r="A38" s="4">
        <v>45909</v>
      </c>
      <c r="B38" s="5">
        <v>40597650315</v>
      </c>
      <c r="C38" s="6" t="s">
        <v>95</v>
      </c>
      <c r="D38" s="6" t="s">
        <v>99</v>
      </c>
      <c r="E38" s="7"/>
      <c r="F38" s="8">
        <v>9900</v>
      </c>
      <c r="G38" s="7">
        <f t="shared" si="2"/>
        <v>23239968.748999983</v>
      </c>
    </row>
    <row r="39" spans="1:8" x14ac:dyDescent="0.3">
      <c r="A39" s="4">
        <v>45910</v>
      </c>
      <c r="B39" s="5">
        <v>40603456803</v>
      </c>
      <c r="C39" s="6" t="s">
        <v>53</v>
      </c>
      <c r="D39" s="6" t="s">
        <v>54</v>
      </c>
      <c r="E39" s="7"/>
      <c r="F39" s="8">
        <v>83160</v>
      </c>
      <c r="G39" s="7">
        <f t="shared" si="2"/>
        <v>23156808.748999983</v>
      </c>
    </row>
    <row r="40" spans="1:8" x14ac:dyDescent="0.3">
      <c r="A40" s="4">
        <v>45910</v>
      </c>
      <c r="B40" s="5">
        <v>40602628681</v>
      </c>
      <c r="C40" s="6" t="s">
        <v>80</v>
      </c>
      <c r="D40" s="6" t="s">
        <v>114</v>
      </c>
      <c r="E40" s="7"/>
      <c r="F40" s="8">
        <v>27000</v>
      </c>
      <c r="G40" s="7">
        <f t="shared" si="2"/>
        <v>23129808.748999983</v>
      </c>
    </row>
    <row r="41" spans="1:8" x14ac:dyDescent="0.3">
      <c r="A41" s="4">
        <v>45910</v>
      </c>
      <c r="B41" s="5">
        <v>40606483470</v>
      </c>
      <c r="C41" s="6" t="s">
        <v>84</v>
      </c>
      <c r="D41" s="6" t="s">
        <v>67</v>
      </c>
      <c r="E41" s="7"/>
      <c r="F41" s="8">
        <v>38795.18</v>
      </c>
      <c r="G41" s="7">
        <f t="shared" si="2"/>
        <v>23091013.568999983</v>
      </c>
      <c r="H41" t="s">
        <v>102</v>
      </c>
    </row>
    <row r="42" spans="1:8" x14ac:dyDescent="0.3">
      <c r="A42" s="4">
        <v>45910</v>
      </c>
      <c r="B42" s="5">
        <v>40606598939</v>
      </c>
      <c r="C42" s="6" t="s">
        <v>94</v>
      </c>
      <c r="D42" s="6" t="s">
        <v>116</v>
      </c>
      <c r="E42" s="7"/>
      <c r="F42" s="8">
        <v>518114.58</v>
      </c>
      <c r="G42" s="7">
        <f t="shared" si="2"/>
        <v>22572898.988999985</v>
      </c>
      <c r="H42" t="s">
        <v>102</v>
      </c>
    </row>
    <row r="43" spans="1:8" x14ac:dyDescent="0.3">
      <c r="A43" s="4">
        <v>45910</v>
      </c>
      <c r="B43" s="5">
        <v>40606621649</v>
      </c>
      <c r="C43" s="6" t="s">
        <v>94</v>
      </c>
      <c r="D43" s="6" t="s">
        <v>117</v>
      </c>
      <c r="E43" s="7"/>
      <c r="F43" s="8">
        <v>565239.41</v>
      </c>
      <c r="G43" s="7">
        <f t="shared" si="2"/>
        <v>22007659.578999985</v>
      </c>
      <c r="H43" t="s">
        <v>102</v>
      </c>
    </row>
    <row r="44" spans="1:8" x14ac:dyDescent="0.3">
      <c r="A44" s="4">
        <v>45910</v>
      </c>
      <c r="B44" s="5" t="s">
        <v>147</v>
      </c>
      <c r="C44" s="6" t="s">
        <v>84</v>
      </c>
      <c r="D44" s="6" t="s">
        <v>67</v>
      </c>
      <c r="E44" s="7"/>
      <c r="F44" s="8">
        <v>4869.2299999999996</v>
      </c>
      <c r="G44" s="7">
        <f t="shared" si="2"/>
        <v>22002790.348999985</v>
      </c>
      <c r="H44" t="s">
        <v>102</v>
      </c>
    </row>
    <row r="45" spans="1:8" x14ac:dyDescent="0.3">
      <c r="A45" s="4">
        <v>45910</v>
      </c>
      <c r="B45" s="5">
        <v>40605844793</v>
      </c>
      <c r="C45" s="6" t="s">
        <v>68</v>
      </c>
      <c r="D45" s="6" t="s">
        <v>69</v>
      </c>
      <c r="E45" s="7"/>
      <c r="F45" s="8">
        <v>4838.1400000000003</v>
      </c>
      <c r="G45" s="7">
        <f t="shared" si="2"/>
        <v>21997952.208999984</v>
      </c>
      <c r="H45" t="s">
        <v>102</v>
      </c>
    </row>
    <row r="46" spans="1:8" x14ac:dyDescent="0.3">
      <c r="A46" s="4">
        <v>45910</v>
      </c>
      <c r="B46" s="5">
        <v>40606496360</v>
      </c>
      <c r="C46" s="6" t="s">
        <v>58</v>
      </c>
      <c r="D46" s="6" t="s">
        <v>118</v>
      </c>
      <c r="E46" s="7"/>
      <c r="F46" s="8">
        <v>337587.5</v>
      </c>
      <c r="G46" s="7">
        <f t="shared" si="2"/>
        <v>21660364.708999984</v>
      </c>
    </row>
    <row r="47" spans="1:8" x14ac:dyDescent="0.3">
      <c r="A47" s="4">
        <v>45910</v>
      </c>
      <c r="B47" s="5">
        <v>40606483705</v>
      </c>
      <c r="C47" s="6" t="s">
        <v>112</v>
      </c>
      <c r="D47" s="6" t="s">
        <v>119</v>
      </c>
      <c r="E47" s="7"/>
      <c r="F47" s="8">
        <v>1817049.58</v>
      </c>
      <c r="G47" s="7">
        <f t="shared" si="2"/>
        <v>19843315.128999986</v>
      </c>
      <c r="H47" t="s">
        <v>102</v>
      </c>
    </row>
    <row r="48" spans="1:8" x14ac:dyDescent="0.3">
      <c r="A48" s="4">
        <v>45910</v>
      </c>
      <c r="B48" s="5">
        <v>40605843859</v>
      </c>
      <c r="C48" s="6" t="s">
        <v>68</v>
      </c>
      <c r="D48" s="6" t="s">
        <v>69</v>
      </c>
      <c r="E48" s="7"/>
      <c r="F48" s="8">
        <v>911.87</v>
      </c>
      <c r="G48" s="7">
        <f t="shared" si="2"/>
        <v>19842403.258999985</v>
      </c>
      <c r="H48" t="s">
        <v>102</v>
      </c>
    </row>
    <row r="49" spans="1:8" x14ac:dyDescent="0.3">
      <c r="A49" s="4">
        <v>45910</v>
      </c>
      <c r="B49" s="5">
        <v>40606528185</v>
      </c>
      <c r="C49" s="6" t="s">
        <v>90</v>
      </c>
      <c r="D49" s="6" t="s">
        <v>120</v>
      </c>
      <c r="E49" s="7"/>
      <c r="F49" s="8">
        <v>10283</v>
      </c>
      <c r="G49" s="7">
        <f t="shared" si="2"/>
        <v>19832120.258999985</v>
      </c>
      <c r="H49" t="s">
        <v>102</v>
      </c>
    </row>
    <row r="50" spans="1:8" x14ac:dyDescent="0.3">
      <c r="A50" s="4">
        <v>45910</v>
      </c>
      <c r="B50" s="5">
        <v>40604803832</v>
      </c>
      <c r="C50" s="6" t="s">
        <v>64</v>
      </c>
      <c r="D50" s="6" t="s">
        <v>110</v>
      </c>
      <c r="E50" s="7"/>
      <c r="F50" s="8">
        <v>32205</v>
      </c>
      <c r="G50" s="7">
        <f t="shared" si="2"/>
        <v>19799915.258999985</v>
      </c>
      <c r="H50" t="s">
        <v>102</v>
      </c>
    </row>
    <row r="51" spans="1:8" x14ac:dyDescent="0.3">
      <c r="A51" s="4">
        <v>45910</v>
      </c>
      <c r="B51" s="5">
        <v>40604804255</v>
      </c>
      <c r="C51" s="6" t="s">
        <v>68</v>
      </c>
      <c r="D51" s="6" t="s">
        <v>69</v>
      </c>
      <c r="E51" s="7"/>
      <c r="F51" s="8">
        <v>2156.7800000000002</v>
      </c>
      <c r="G51" s="7">
        <f t="shared" si="2"/>
        <v>19797758.478999984</v>
      </c>
      <c r="H51" t="s">
        <v>102</v>
      </c>
    </row>
    <row r="52" spans="1:8" x14ac:dyDescent="0.3">
      <c r="A52" s="4">
        <v>45910</v>
      </c>
      <c r="B52" s="5" t="s">
        <v>148</v>
      </c>
      <c r="C52" s="6" t="s">
        <v>84</v>
      </c>
      <c r="D52" s="6" t="s">
        <v>67</v>
      </c>
      <c r="E52" s="7"/>
      <c r="F52" s="8">
        <v>40888.19</v>
      </c>
      <c r="G52" s="7">
        <f t="shared" si="2"/>
        <v>19756870.288999982</v>
      </c>
      <c r="H52" t="s">
        <v>102</v>
      </c>
    </row>
    <row r="53" spans="1:8" x14ac:dyDescent="0.3">
      <c r="A53" s="4">
        <v>45910</v>
      </c>
      <c r="B53" s="5">
        <v>40606640359</v>
      </c>
      <c r="C53" s="6" t="s">
        <v>94</v>
      </c>
      <c r="D53" s="6" t="s">
        <v>121</v>
      </c>
      <c r="E53" s="7"/>
      <c r="F53" s="8">
        <v>1312236.44</v>
      </c>
      <c r="G53" s="7">
        <f t="shared" si="2"/>
        <v>18444633.848999981</v>
      </c>
      <c r="H53" t="s">
        <v>102</v>
      </c>
    </row>
    <row r="54" spans="1:8" x14ac:dyDescent="0.3">
      <c r="A54" s="4">
        <v>45910</v>
      </c>
      <c r="B54" s="5">
        <v>40604805350</v>
      </c>
      <c r="C54" s="6" t="s">
        <v>64</v>
      </c>
      <c r="D54" s="6" t="s">
        <v>115</v>
      </c>
      <c r="E54" s="7"/>
      <c r="F54" s="8">
        <v>32770</v>
      </c>
      <c r="G54" s="7">
        <f t="shared" si="2"/>
        <v>18411863.848999981</v>
      </c>
      <c r="H54" t="s">
        <v>102</v>
      </c>
    </row>
    <row r="55" spans="1:8" x14ac:dyDescent="0.3">
      <c r="A55" s="4">
        <v>45910</v>
      </c>
      <c r="B55" s="5">
        <v>40605844162</v>
      </c>
      <c r="C55" s="6" t="s">
        <v>68</v>
      </c>
      <c r="D55" s="6" t="s">
        <v>69</v>
      </c>
      <c r="E55" s="7"/>
      <c r="F55" s="8">
        <v>2826.78</v>
      </c>
      <c r="G55" s="7">
        <f t="shared" si="2"/>
        <v>18409037.06899998</v>
      </c>
      <c r="H55" t="s">
        <v>102</v>
      </c>
    </row>
    <row r="56" spans="1:8" x14ac:dyDescent="0.3">
      <c r="A56" s="4">
        <v>45910</v>
      </c>
      <c r="B56" s="5">
        <v>40604803554</v>
      </c>
      <c r="C56" s="6" t="s">
        <v>64</v>
      </c>
      <c r="D56" s="6" t="s">
        <v>115</v>
      </c>
      <c r="E56" s="7"/>
      <c r="F56" s="8">
        <v>44352.5</v>
      </c>
      <c r="G56" s="7">
        <f t="shared" si="2"/>
        <v>18364684.56899998</v>
      </c>
      <c r="H56" t="s">
        <v>102</v>
      </c>
    </row>
    <row r="57" spans="1:8" x14ac:dyDescent="0.3">
      <c r="A57" s="4">
        <v>45911</v>
      </c>
      <c r="B57" s="5">
        <v>40614271047</v>
      </c>
      <c r="C57" s="6" t="s">
        <v>92</v>
      </c>
      <c r="D57" s="6" t="s">
        <v>101</v>
      </c>
      <c r="E57" s="7"/>
      <c r="F57" s="8">
        <v>14278</v>
      </c>
      <c r="G57" s="7">
        <f t="shared" si="2"/>
        <v>18350406.56899998</v>
      </c>
      <c r="H57" t="s">
        <v>102</v>
      </c>
    </row>
    <row r="58" spans="1:8" x14ac:dyDescent="0.3">
      <c r="A58" s="4">
        <v>45911</v>
      </c>
      <c r="B58" s="5">
        <v>40614271497</v>
      </c>
      <c r="C58" s="6" t="s">
        <v>82</v>
      </c>
      <c r="D58" s="6" t="s">
        <v>87</v>
      </c>
      <c r="E58" s="7"/>
      <c r="F58" s="8">
        <v>49317.83</v>
      </c>
      <c r="G58" s="7">
        <f t="shared" si="2"/>
        <v>18301088.738999981</v>
      </c>
      <c r="H58" t="s">
        <v>102</v>
      </c>
    </row>
    <row r="59" spans="1:8" x14ac:dyDescent="0.3">
      <c r="A59" s="4">
        <v>45911</v>
      </c>
      <c r="B59" s="5">
        <v>40611402567</v>
      </c>
      <c r="C59" s="6" t="s">
        <v>108</v>
      </c>
      <c r="D59" s="6" t="s">
        <v>122</v>
      </c>
      <c r="E59" s="7"/>
      <c r="F59" s="8">
        <v>1948798</v>
      </c>
      <c r="G59" s="7">
        <f t="shared" si="2"/>
        <v>16352290.738999981</v>
      </c>
      <c r="H59" t="s">
        <v>102</v>
      </c>
    </row>
    <row r="60" spans="1:8" x14ac:dyDescent="0.3">
      <c r="A60" s="4">
        <v>45911</v>
      </c>
      <c r="B60" s="5">
        <v>40611402310</v>
      </c>
      <c r="C60" s="6" t="s">
        <v>108</v>
      </c>
      <c r="D60" s="6" t="s">
        <v>123</v>
      </c>
      <c r="E60" s="7"/>
      <c r="F60" s="7">
        <v>1771840</v>
      </c>
      <c r="G60" s="7">
        <f t="shared" si="2"/>
        <v>14580450.738999981</v>
      </c>
      <c r="H60" t="s">
        <v>102</v>
      </c>
    </row>
    <row r="61" spans="1:8" x14ac:dyDescent="0.3">
      <c r="A61" s="4">
        <v>45911</v>
      </c>
      <c r="B61" s="5">
        <v>40611402811</v>
      </c>
      <c r="C61" s="6" t="s">
        <v>108</v>
      </c>
      <c r="D61" s="6" t="s">
        <v>124</v>
      </c>
      <c r="E61" s="7"/>
      <c r="F61" s="7">
        <v>1159380</v>
      </c>
      <c r="G61" s="7">
        <f t="shared" si="2"/>
        <v>13421070.738999981</v>
      </c>
      <c r="H61" t="s">
        <v>102</v>
      </c>
    </row>
    <row r="62" spans="1:8" x14ac:dyDescent="0.3">
      <c r="A62" s="4">
        <v>45911</v>
      </c>
      <c r="B62" s="5">
        <v>40614183222</v>
      </c>
      <c r="C62" s="6" t="s">
        <v>108</v>
      </c>
      <c r="D62" s="6" t="s">
        <v>125</v>
      </c>
      <c r="E62" s="7"/>
      <c r="F62" s="7">
        <v>1550360</v>
      </c>
      <c r="G62" s="7">
        <f t="shared" si="2"/>
        <v>11870710.738999981</v>
      </c>
      <c r="H62" t="s">
        <v>102</v>
      </c>
    </row>
    <row r="63" spans="1:8" x14ac:dyDescent="0.3">
      <c r="A63" s="4">
        <v>45911</v>
      </c>
      <c r="B63" s="5">
        <v>40611394077</v>
      </c>
      <c r="C63" s="6" t="s">
        <v>141</v>
      </c>
      <c r="D63" s="6" t="s">
        <v>126</v>
      </c>
      <c r="E63" s="7"/>
      <c r="F63" s="7">
        <v>19368</v>
      </c>
      <c r="G63" s="7">
        <f t="shared" si="2"/>
        <v>11851342.738999981</v>
      </c>
      <c r="H63" t="s">
        <v>102</v>
      </c>
    </row>
    <row r="64" spans="1:8" x14ac:dyDescent="0.3">
      <c r="A64" s="4">
        <v>45912</v>
      </c>
      <c r="B64" s="5">
        <v>40619684590</v>
      </c>
      <c r="C64" s="6" t="s">
        <v>65</v>
      </c>
      <c r="D64" s="6" t="s">
        <v>66</v>
      </c>
      <c r="E64" s="7"/>
      <c r="F64" s="7">
        <v>73361.570000000007</v>
      </c>
      <c r="G64" s="7">
        <f t="shared" si="2"/>
        <v>11777981.168999981</v>
      </c>
      <c r="H64" t="s">
        <v>102</v>
      </c>
    </row>
    <row r="65" spans="1:8" x14ac:dyDescent="0.3">
      <c r="A65" s="4">
        <v>45912</v>
      </c>
      <c r="B65" s="5">
        <v>40619685464</v>
      </c>
      <c r="C65" s="6" t="s">
        <v>65</v>
      </c>
      <c r="D65" s="6" t="s">
        <v>66</v>
      </c>
      <c r="E65" s="7"/>
      <c r="F65" s="7">
        <v>13963.47</v>
      </c>
      <c r="G65" s="7">
        <f t="shared" si="2"/>
        <v>11764017.69899998</v>
      </c>
      <c r="H65" t="s">
        <v>102</v>
      </c>
    </row>
    <row r="66" spans="1:8" x14ac:dyDescent="0.3">
      <c r="A66" s="4">
        <v>45912</v>
      </c>
      <c r="B66" s="5">
        <v>40619684311</v>
      </c>
      <c r="C66" s="6" t="s">
        <v>111</v>
      </c>
      <c r="D66" s="6" t="s">
        <v>127</v>
      </c>
      <c r="E66" s="7"/>
      <c r="F66" s="7">
        <v>7627.5</v>
      </c>
      <c r="G66" s="7">
        <f t="shared" si="2"/>
        <v>11756390.19899998</v>
      </c>
      <c r="H66" t="s">
        <v>149</v>
      </c>
    </row>
    <row r="67" spans="1:8" x14ac:dyDescent="0.3">
      <c r="A67" s="4">
        <v>45912</v>
      </c>
      <c r="B67" s="5">
        <v>40619685099</v>
      </c>
      <c r="C67" s="6" t="s">
        <v>111</v>
      </c>
      <c r="D67" s="6" t="s">
        <v>127</v>
      </c>
      <c r="E67" s="7"/>
      <c r="F67" s="7">
        <v>19210</v>
      </c>
      <c r="G67" s="7">
        <f t="shared" si="2"/>
        <v>11737180.19899998</v>
      </c>
      <c r="H67" t="s">
        <v>102</v>
      </c>
    </row>
    <row r="68" spans="1:8" x14ac:dyDescent="0.3">
      <c r="A68" s="4">
        <v>45912</v>
      </c>
      <c r="B68" s="5">
        <v>40619684852</v>
      </c>
      <c r="C68" s="6" t="s">
        <v>65</v>
      </c>
      <c r="D68" s="6" t="s">
        <v>66</v>
      </c>
      <c r="E68" s="7"/>
      <c r="F68" s="7">
        <v>98031.01</v>
      </c>
      <c r="G68" s="7">
        <f t="shared" si="2"/>
        <v>11639149.188999981</v>
      </c>
      <c r="H68" t="s">
        <v>102</v>
      </c>
    </row>
    <row r="69" spans="1:8" x14ac:dyDescent="0.3">
      <c r="A69" s="4">
        <v>45912</v>
      </c>
      <c r="B69" s="5">
        <v>40622770734</v>
      </c>
      <c r="C69" s="6" t="s">
        <v>111</v>
      </c>
      <c r="D69" s="6" t="s">
        <v>128</v>
      </c>
      <c r="E69" s="7"/>
      <c r="F69" s="7">
        <v>25340.25</v>
      </c>
      <c r="G69" s="7">
        <f t="shared" si="2"/>
        <v>11613808.938999981</v>
      </c>
      <c r="H69" s="9" t="s">
        <v>102</v>
      </c>
    </row>
    <row r="70" spans="1:8" x14ac:dyDescent="0.3">
      <c r="A70" s="4">
        <v>45912</v>
      </c>
      <c r="B70" s="5">
        <v>40622771266</v>
      </c>
      <c r="C70" s="6" t="s">
        <v>111</v>
      </c>
      <c r="D70" s="6" t="s">
        <v>129</v>
      </c>
      <c r="E70" s="7"/>
      <c r="F70" s="10">
        <v>42092.5</v>
      </c>
      <c r="G70" s="7">
        <f t="shared" si="2"/>
        <v>11571716.438999981</v>
      </c>
      <c r="H70" t="s">
        <v>102</v>
      </c>
    </row>
    <row r="71" spans="1:8" x14ac:dyDescent="0.3">
      <c r="A71" s="4">
        <v>45912</v>
      </c>
      <c r="B71" s="5">
        <v>40622771013</v>
      </c>
      <c r="C71" s="6" t="s">
        <v>111</v>
      </c>
      <c r="D71" s="6" t="s">
        <v>128</v>
      </c>
      <c r="E71" s="7"/>
      <c r="F71" s="10">
        <v>69212.5</v>
      </c>
      <c r="G71" s="7">
        <f t="shared" si="2"/>
        <v>11502503.938999981</v>
      </c>
      <c r="H71" t="s">
        <v>102</v>
      </c>
    </row>
    <row r="72" spans="1:8" x14ac:dyDescent="0.3">
      <c r="A72" s="4">
        <v>45912</v>
      </c>
      <c r="B72" s="5">
        <v>40622771682</v>
      </c>
      <c r="C72" s="6" t="s">
        <v>65</v>
      </c>
      <c r="D72" s="6" t="s">
        <v>66</v>
      </c>
      <c r="E72" s="7"/>
      <c r="F72" s="10">
        <v>35721.279999999999</v>
      </c>
      <c r="G72" s="7">
        <f t="shared" si="2"/>
        <v>11466782.658999981</v>
      </c>
      <c r="H72" t="s">
        <v>102</v>
      </c>
    </row>
    <row r="73" spans="1:8" x14ac:dyDescent="0.3">
      <c r="A73" s="4">
        <v>45912</v>
      </c>
      <c r="B73" s="5">
        <v>40622771928</v>
      </c>
      <c r="C73" s="6" t="s">
        <v>65</v>
      </c>
      <c r="D73" s="6" t="s">
        <v>66</v>
      </c>
      <c r="E73" s="7"/>
      <c r="F73" s="10">
        <v>36749.57</v>
      </c>
      <c r="G73" s="7">
        <f t="shared" si="2"/>
        <v>11430033.088999981</v>
      </c>
      <c r="H73" t="s">
        <v>102</v>
      </c>
    </row>
    <row r="74" spans="1:8" x14ac:dyDescent="0.3">
      <c r="A74" s="4">
        <v>45912</v>
      </c>
      <c r="B74" s="5">
        <v>40622770486</v>
      </c>
      <c r="C74" s="6" t="s">
        <v>65</v>
      </c>
      <c r="D74" s="6" t="s">
        <v>66</v>
      </c>
      <c r="E74" s="7"/>
      <c r="F74" s="10">
        <v>37303.730000000003</v>
      </c>
      <c r="G74" s="7">
        <f t="shared" si="2"/>
        <v>11392729.358999981</v>
      </c>
      <c r="H74" t="s">
        <v>102</v>
      </c>
    </row>
    <row r="75" spans="1:8" x14ac:dyDescent="0.3">
      <c r="A75" s="4">
        <v>45912</v>
      </c>
      <c r="B75" s="5">
        <v>40622769986</v>
      </c>
      <c r="C75" s="6" t="s">
        <v>92</v>
      </c>
      <c r="D75" s="6" t="s">
        <v>101</v>
      </c>
      <c r="E75" s="7"/>
      <c r="F75" s="10">
        <v>12331</v>
      </c>
      <c r="G75" s="7">
        <f t="shared" si="2"/>
        <v>11380398.358999981</v>
      </c>
      <c r="H75" t="s">
        <v>102</v>
      </c>
    </row>
    <row r="76" spans="1:8" x14ac:dyDescent="0.3">
      <c r="A76" s="4">
        <v>45918</v>
      </c>
      <c r="B76" s="5">
        <v>40664818751</v>
      </c>
      <c r="C76" s="6" t="s">
        <v>142</v>
      </c>
      <c r="D76" s="6" t="s">
        <v>130</v>
      </c>
      <c r="E76" s="7"/>
      <c r="F76" s="10">
        <v>1560310.21</v>
      </c>
      <c r="G76" s="7">
        <f t="shared" si="2"/>
        <v>9820088.1489999816</v>
      </c>
      <c r="H76" t="s">
        <v>102</v>
      </c>
    </row>
    <row r="77" spans="1:8" x14ac:dyDescent="0.3">
      <c r="A77" s="4">
        <v>45918</v>
      </c>
      <c r="B77" s="5">
        <v>40667721248</v>
      </c>
      <c r="C77" s="6" t="s">
        <v>59</v>
      </c>
      <c r="D77" s="6" t="s">
        <v>60</v>
      </c>
      <c r="E77" s="7"/>
      <c r="F77" s="10">
        <v>60398</v>
      </c>
      <c r="G77" s="7">
        <f t="shared" si="2"/>
        <v>9759690.1489999816</v>
      </c>
      <c r="H77" t="s">
        <v>102</v>
      </c>
    </row>
    <row r="78" spans="1:8" x14ac:dyDescent="0.3">
      <c r="A78" s="4">
        <v>45918</v>
      </c>
      <c r="B78" s="5">
        <v>40666527836</v>
      </c>
      <c r="C78" s="6" t="s">
        <v>61</v>
      </c>
      <c r="D78" s="6" t="s">
        <v>62</v>
      </c>
      <c r="E78" s="7"/>
      <c r="F78" s="10">
        <v>218475.76</v>
      </c>
      <c r="G78" s="7">
        <f t="shared" si="2"/>
        <v>9541214.3889999818</v>
      </c>
      <c r="H78" t="s">
        <v>102</v>
      </c>
    </row>
    <row r="79" spans="1:8" x14ac:dyDescent="0.3">
      <c r="A79" s="4">
        <v>45918</v>
      </c>
      <c r="B79" s="5">
        <v>40667449521</v>
      </c>
      <c r="C79" s="6" t="s">
        <v>106</v>
      </c>
      <c r="D79" s="6" t="s">
        <v>131</v>
      </c>
      <c r="E79" s="7"/>
      <c r="F79" s="10">
        <v>275336.09999999998</v>
      </c>
      <c r="G79" s="7">
        <f t="shared" si="2"/>
        <v>9265878.2889999822</v>
      </c>
      <c r="H79" t="s">
        <v>102</v>
      </c>
    </row>
    <row r="80" spans="1:8" x14ac:dyDescent="0.3">
      <c r="A80" s="4">
        <v>45918</v>
      </c>
      <c r="B80" s="5">
        <v>40664760399</v>
      </c>
      <c r="C80" s="6" t="s">
        <v>143</v>
      </c>
      <c r="D80" s="6" t="s">
        <v>132</v>
      </c>
      <c r="E80" s="7"/>
      <c r="F80" s="10">
        <v>1412.5</v>
      </c>
      <c r="G80" s="7">
        <f t="shared" si="2"/>
        <v>9264465.7889999822</v>
      </c>
      <c r="H80" t="s">
        <v>102</v>
      </c>
    </row>
    <row r="81" spans="1:10" x14ac:dyDescent="0.3">
      <c r="A81" s="4">
        <v>45918</v>
      </c>
      <c r="B81" s="5">
        <v>40664819092</v>
      </c>
      <c r="C81" s="6" t="s">
        <v>144</v>
      </c>
      <c r="D81" s="6" t="s">
        <v>133</v>
      </c>
      <c r="E81" s="7"/>
      <c r="F81" s="10">
        <v>1054480</v>
      </c>
      <c r="G81" s="7">
        <f t="shared" ref="G81:G93" si="3">+G80+E81-F81</f>
        <v>8209985.7889999822</v>
      </c>
      <c r="H81" t="s">
        <v>102</v>
      </c>
    </row>
    <row r="82" spans="1:10" x14ac:dyDescent="0.3">
      <c r="A82" s="4">
        <v>45918</v>
      </c>
      <c r="B82" s="5">
        <v>40667109531</v>
      </c>
      <c r="C82" s="6" t="s">
        <v>145</v>
      </c>
      <c r="D82" s="6" t="s">
        <v>134</v>
      </c>
      <c r="E82" s="7"/>
      <c r="F82" s="10">
        <v>602310.55000000005</v>
      </c>
      <c r="G82" s="7">
        <f t="shared" si="3"/>
        <v>7607675.2389999824</v>
      </c>
      <c r="H82" t="s">
        <v>102</v>
      </c>
    </row>
    <row r="83" spans="1:10" x14ac:dyDescent="0.3">
      <c r="A83" s="4">
        <v>45919</v>
      </c>
      <c r="B83" s="5">
        <v>40677255740</v>
      </c>
      <c r="C83" s="6" t="s">
        <v>106</v>
      </c>
      <c r="D83" s="6" t="s">
        <v>131</v>
      </c>
      <c r="E83" s="7"/>
      <c r="F83" s="10">
        <v>162692.73000000001</v>
      </c>
      <c r="G83" s="7">
        <f t="shared" si="3"/>
        <v>7444982.5089999819</v>
      </c>
      <c r="H83" t="s">
        <v>102</v>
      </c>
      <c r="J83" s="11"/>
    </row>
    <row r="84" spans="1:10" x14ac:dyDescent="0.3">
      <c r="A84" s="12">
        <v>45923</v>
      </c>
      <c r="B84" s="5">
        <v>40706062122</v>
      </c>
      <c r="C84" s="6" t="s">
        <v>141</v>
      </c>
      <c r="D84" s="6" t="s">
        <v>135</v>
      </c>
      <c r="E84" s="7"/>
      <c r="F84" s="10">
        <v>43362.8</v>
      </c>
      <c r="G84" s="7">
        <f t="shared" si="3"/>
        <v>7401619.7089999821</v>
      </c>
      <c r="H84" t="s">
        <v>102</v>
      </c>
      <c r="I84" s="13"/>
      <c r="J84" s="14"/>
    </row>
    <row r="85" spans="1:10" x14ac:dyDescent="0.3">
      <c r="A85" s="12">
        <v>45923</v>
      </c>
      <c r="B85" s="5">
        <v>40706126311</v>
      </c>
      <c r="C85" s="6" t="s">
        <v>83</v>
      </c>
      <c r="D85" s="6" t="s">
        <v>63</v>
      </c>
      <c r="E85" s="7"/>
      <c r="F85" s="7">
        <v>240618.05</v>
      </c>
      <c r="G85" s="7">
        <f t="shared" si="3"/>
        <v>7161001.6589999823</v>
      </c>
      <c r="H85" t="s">
        <v>102</v>
      </c>
      <c r="I85" s="13"/>
      <c r="J85" s="14"/>
    </row>
    <row r="86" spans="1:10" ht="16.5" customHeight="1" x14ac:dyDescent="0.3">
      <c r="A86" s="12">
        <v>45923</v>
      </c>
      <c r="B86" s="5">
        <v>40705390453</v>
      </c>
      <c r="C86" s="6" t="s">
        <v>109</v>
      </c>
      <c r="D86" s="6" t="s">
        <v>136</v>
      </c>
      <c r="E86" s="7"/>
      <c r="F86" s="7">
        <v>181844</v>
      </c>
      <c r="G86" s="7">
        <f t="shared" si="3"/>
        <v>6979157.6589999823</v>
      </c>
      <c r="H86" t="s">
        <v>102</v>
      </c>
      <c r="I86" s="13"/>
      <c r="J86" s="14"/>
    </row>
    <row r="87" spans="1:10" ht="16.5" customHeight="1" x14ac:dyDescent="0.3">
      <c r="A87" s="12">
        <v>45923</v>
      </c>
      <c r="B87" s="5">
        <v>40706476863</v>
      </c>
      <c r="C87" s="6" t="s">
        <v>146</v>
      </c>
      <c r="D87" s="6" t="s">
        <v>137</v>
      </c>
      <c r="E87" s="7"/>
      <c r="F87" s="7">
        <v>1056508.22</v>
      </c>
      <c r="G87" s="7">
        <f t="shared" si="3"/>
        <v>5922649.4389999826</v>
      </c>
      <c r="H87" t="s">
        <v>102</v>
      </c>
      <c r="I87" s="13"/>
      <c r="J87" s="14"/>
    </row>
    <row r="88" spans="1:10" ht="16.5" customHeight="1" x14ac:dyDescent="0.3">
      <c r="A88" s="12">
        <v>45926</v>
      </c>
      <c r="B88" s="5">
        <v>40727660307</v>
      </c>
      <c r="C88" s="6" t="s">
        <v>81</v>
      </c>
      <c r="D88" s="6" t="s">
        <v>138</v>
      </c>
      <c r="E88" s="7"/>
      <c r="F88" s="7">
        <v>602639.79</v>
      </c>
      <c r="G88" s="7">
        <f t="shared" si="3"/>
        <v>5320009.6489999825</v>
      </c>
      <c r="H88" t="s">
        <v>102</v>
      </c>
      <c r="I88" s="13"/>
      <c r="J88" s="14"/>
    </row>
    <row r="89" spans="1:10" ht="16.5" customHeight="1" x14ac:dyDescent="0.3">
      <c r="A89" s="12">
        <v>45930</v>
      </c>
      <c r="B89" s="5">
        <v>40760393321</v>
      </c>
      <c r="C89" s="6" t="s">
        <v>107</v>
      </c>
      <c r="D89" s="6" t="s">
        <v>139</v>
      </c>
      <c r="E89" s="7"/>
      <c r="F89" s="7">
        <v>283038.82</v>
      </c>
      <c r="G89" s="7">
        <f t="shared" si="3"/>
        <v>5036970.8289999822</v>
      </c>
      <c r="I89" s="13"/>
      <c r="J89" s="14"/>
    </row>
    <row r="90" spans="1:10" ht="16.5" customHeight="1" x14ac:dyDescent="0.3">
      <c r="A90" s="12">
        <v>45930</v>
      </c>
      <c r="B90" s="5"/>
      <c r="C90" s="6" t="s">
        <v>103</v>
      </c>
      <c r="D90" s="6" t="s">
        <v>103</v>
      </c>
      <c r="E90" s="7">
        <v>626325</v>
      </c>
      <c r="F90" s="7"/>
      <c r="G90" s="7">
        <f t="shared" si="3"/>
        <v>5663295.8289999822</v>
      </c>
      <c r="I90" s="13"/>
      <c r="J90" s="14"/>
    </row>
    <row r="91" spans="1:10" ht="16.5" customHeight="1" x14ac:dyDescent="0.3">
      <c r="A91" s="12" t="s">
        <v>153</v>
      </c>
      <c r="B91" s="5"/>
      <c r="C91" s="6" t="s">
        <v>150</v>
      </c>
      <c r="D91" s="6" t="s">
        <v>151</v>
      </c>
      <c r="E91" s="7"/>
      <c r="F91" s="7">
        <v>228068.35</v>
      </c>
      <c r="G91" s="7">
        <f t="shared" si="3"/>
        <v>5435227.4789999826</v>
      </c>
      <c r="I91" s="13"/>
      <c r="J91" s="14"/>
    </row>
    <row r="92" spans="1:10" ht="16.5" customHeight="1" x14ac:dyDescent="0.3">
      <c r="A92" s="12">
        <v>45912</v>
      </c>
      <c r="B92" s="5">
        <v>40619684311</v>
      </c>
      <c r="C92" s="6" t="s">
        <v>111</v>
      </c>
      <c r="D92" s="6" t="s">
        <v>152</v>
      </c>
      <c r="E92" s="7">
        <v>300</v>
      </c>
      <c r="F92" s="7"/>
      <c r="G92" s="7">
        <f t="shared" si="3"/>
        <v>5435527.4789999826</v>
      </c>
      <c r="I92" s="13"/>
      <c r="J92" s="14"/>
    </row>
    <row r="93" spans="1:10" x14ac:dyDescent="0.3">
      <c r="A93" s="12">
        <v>45688</v>
      </c>
      <c r="B93" s="5"/>
      <c r="C93" s="6" t="s">
        <v>70</v>
      </c>
      <c r="D93" s="6" t="s">
        <v>71</v>
      </c>
      <c r="E93" s="7"/>
      <c r="F93" s="7">
        <v>27507.01</v>
      </c>
      <c r="G93" s="7">
        <f t="shared" si="3"/>
        <v>5408020.4689999828</v>
      </c>
      <c r="H93" s="15"/>
      <c r="I93" s="13"/>
      <c r="J93" s="14"/>
    </row>
    <row r="94" spans="1:10" x14ac:dyDescent="0.3">
      <c r="D94" s="16"/>
      <c r="E94" s="15"/>
      <c r="F94" s="17"/>
      <c r="H94" s="18"/>
    </row>
    <row r="95" spans="1:10" x14ac:dyDescent="0.3">
      <c r="F95" s="19"/>
      <c r="G95" s="15"/>
      <c r="H95" s="15"/>
      <c r="I95" s="15"/>
    </row>
    <row r="96" spans="1:10" x14ac:dyDescent="0.3">
      <c r="C96" s="20" t="s">
        <v>72</v>
      </c>
      <c r="D96" s="21"/>
      <c r="E96" s="21"/>
      <c r="F96" s="21" t="s">
        <v>73</v>
      </c>
      <c r="G96" s="22"/>
      <c r="H96" s="15"/>
      <c r="I96" s="15"/>
    </row>
    <row r="97" spans="3:9" x14ac:dyDescent="0.3">
      <c r="C97" s="21" t="s">
        <v>74</v>
      </c>
      <c r="D97" s="21"/>
      <c r="E97" s="21"/>
      <c r="F97" s="21" t="s">
        <v>75</v>
      </c>
      <c r="G97" s="23"/>
    </row>
    <row r="98" spans="3:9" x14ac:dyDescent="0.3">
      <c r="C98" s="21" t="s">
        <v>76</v>
      </c>
      <c r="D98" s="21"/>
      <c r="E98" s="21"/>
      <c r="F98" s="21" t="s">
        <v>77</v>
      </c>
      <c r="G98" s="23"/>
      <c r="I98" s="15"/>
    </row>
    <row r="101" spans="3:9" x14ac:dyDescent="0.3">
      <c r="C101" s="15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B52B-CB72-489C-A81D-C39157DF222B}">
  <dimension ref="A1:G30"/>
  <sheetViews>
    <sheetView topLeftCell="A3" workbookViewId="0">
      <selection activeCell="C13" sqref="C13"/>
    </sheetView>
  </sheetViews>
  <sheetFormatPr baseColWidth="10" defaultRowHeight="14.4" x14ac:dyDescent="0.3"/>
  <cols>
    <col min="2" max="2" width="18.33203125" bestFit="1" customWidth="1"/>
    <col min="3" max="3" width="28.88671875" customWidth="1"/>
    <col min="4" max="4" width="29.6640625" customWidth="1"/>
    <col min="5" max="5" width="14.88671875" customWidth="1"/>
    <col min="6" max="6" width="12.33203125" customWidth="1"/>
    <col min="7" max="7" width="14.33203125" customWidth="1"/>
  </cols>
  <sheetData>
    <row r="1" spans="1:7" ht="18" x14ac:dyDescent="0.35">
      <c r="A1" s="52" t="s">
        <v>0</v>
      </c>
      <c r="B1" s="52"/>
      <c r="C1" s="52"/>
      <c r="D1" s="52"/>
      <c r="E1" s="52"/>
      <c r="F1" s="52"/>
      <c r="G1" s="52"/>
    </row>
    <row r="2" spans="1:7" ht="18" x14ac:dyDescent="0.35">
      <c r="A2" s="52" t="s">
        <v>1</v>
      </c>
      <c r="B2" s="52"/>
      <c r="C2" s="52"/>
      <c r="D2" s="52"/>
      <c r="E2" s="52"/>
      <c r="F2" s="52"/>
      <c r="G2" s="52"/>
    </row>
    <row r="3" spans="1:7" x14ac:dyDescent="0.3">
      <c r="A3" s="54" t="s">
        <v>2</v>
      </c>
      <c r="B3" s="54"/>
      <c r="C3" s="54"/>
      <c r="D3" s="54"/>
      <c r="E3" s="54"/>
      <c r="F3" s="54"/>
      <c r="G3" s="54"/>
    </row>
    <row r="4" spans="1:7" x14ac:dyDescent="0.3">
      <c r="A4" s="54" t="s">
        <v>3</v>
      </c>
      <c r="B4" s="54"/>
      <c r="C4" s="54"/>
      <c r="D4" s="54"/>
      <c r="E4" s="54"/>
      <c r="F4" s="54"/>
      <c r="G4" s="54"/>
    </row>
    <row r="5" spans="1:7" x14ac:dyDescent="0.3">
      <c r="A5" s="54" t="s">
        <v>215</v>
      </c>
      <c r="B5" s="54"/>
      <c r="C5" s="54"/>
      <c r="D5" s="54"/>
      <c r="E5" s="54"/>
      <c r="F5" s="54"/>
      <c r="G5" s="54"/>
    </row>
    <row r="6" spans="1:7" x14ac:dyDescent="0.3">
      <c r="A6" s="54" t="s">
        <v>216</v>
      </c>
      <c r="B6" s="54"/>
      <c r="C6" s="54"/>
      <c r="D6" s="54"/>
      <c r="E6" s="54"/>
      <c r="F6" s="54"/>
      <c r="G6" s="54"/>
    </row>
    <row r="7" spans="1:7" x14ac:dyDescent="0.3">
      <c r="A7" s="23"/>
      <c r="C7" s="25"/>
      <c r="E7" s="40"/>
      <c r="F7" s="41"/>
      <c r="G7" s="40"/>
    </row>
    <row r="8" spans="1:7" ht="15.6" x14ac:dyDescent="0.4">
      <c r="A8" s="1" t="s">
        <v>6</v>
      </c>
      <c r="B8" s="1" t="s">
        <v>7</v>
      </c>
      <c r="C8" s="1" t="s">
        <v>8</v>
      </c>
      <c r="D8" s="1" t="s">
        <v>9</v>
      </c>
      <c r="E8" s="3" t="s">
        <v>10</v>
      </c>
      <c r="F8" s="3" t="s">
        <v>11</v>
      </c>
      <c r="G8" s="3" t="s">
        <v>12</v>
      </c>
    </row>
    <row r="9" spans="1:7" x14ac:dyDescent="0.3">
      <c r="A9" s="42">
        <v>45536</v>
      </c>
      <c r="B9" s="43"/>
      <c r="C9" s="44" t="s">
        <v>217</v>
      </c>
      <c r="D9" s="45"/>
      <c r="E9" s="46"/>
      <c r="F9" s="47"/>
      <c r="G9" s="36">
        <f>+[1]Hoja7!G21</f>
        <v>104.55999999966298</v>
      </c>
    </row>
    <row r="10" spans="1:7" x14ac:dyDescent="0.3">
      <c r="A10" s="42">
        <v>45901</v>
      </c>
      <c r="B10" s="43" t="s">
        <v>96</v>
      </c>
      <c r="C10" s="44" t="s">
        <v>96</v>
      </c>
      <c r="D10" s="44"/>
      <c r="E10" s="48">
        <v>1972526.0800000001</v>
      </c>
      <c r="F10" s="47"/>
      <c r="G10" s="36">
        <f>+G9+E10-F10</f>
        <v>1972630.6399999997</v>
      </c>
    </row>
    <row r="11" spans="1:7" x14ac:dyDescent="0.3">
      <c r="A11" s="42">
        <v>45916</v>
      </c>
      <c r="B11" s="43">
        <v>40650942129</v>
      </c>
      <c r="C11" s="44" t="s">
        <v>91</v>
      </c>
      <c r="D11" s="44" t="s">
        <v>218</v>
      </c>
      <c r="E11" s="48"/>
      <c r="F11" s="47">
        <v>19576.2</v>
      </c>
      <c r="G11" s="36">
        <f t="shared" ref="G11:G25" si="0">+G10+E11-F11</f>
        <v>1953054.4399999997</v>
      </c>
    </row>
    <row r="12" spans="1:7" ht="27" x14ac:dyDescent="0.3">
      <c r="A12" s="42">
        <v>45916</v>
      </c>
      <c r="B12" s="43">
        <v>40650940609</v>
      </c>
      <c r="C12" s="44" t="s">
        <v>91</v>
      </c>
      <c r="D12" s="44" t="s">
        <v>219</v>
      </c>
      <c r="E12" s="48"/>
      <c r="F12" s="47">
        <v>15216.8</v>
      </c>
      <c r="G12" s="36">
        <f t="shared" si="0"/>
        <v>1937837.6399999997</v>
      </c>
    </row>
    <row r="13" spans="1:7" x14ac:dyDescent="0.3">
      <c r="A13" s="42">
        <v>45916</v>
      </c>
      <c r="B13" s="43">
        <v>40650941149</v>
      </c>
      <c r="C13" s="44" t="s">
        <v>220</v>
      </c>
      <c r="D13" s="44" t="s">
        <v>100</v>
      </c>
      <c r="E13" s="48"/>
      <c r="F13" s="47">
        <v>179400</v>
      </c>
      <c r="G13" s="36">
        <f t="shared" si="0"/>
        <v>1758437.6399999997</v>
      </c>
    </row>
    <row r="14" spans="1:7" ht="27" x14ac:dyDescent="0.3">
      <c r="A14" s="42">
        <v>45916</v>
      </c>
      <c r="B14" s="43">
        <v>40650758864</v>
      </c>
      <c r="C14" s="44" t="s">
        <v>65</v>
      </c>
      <c r="D14" s="44" t="s">
        <v>221</v>
      </c>
      <c r="E14" s="48"/>
      <c r="F14" s="47">
        <v>55615.93</v>
      </c>
      <c r="G14" s="36">
        <f t="shared" si="0"/>
        <v>1702821.7099999997</v>
      </c>
    </row>
    <row r="15" spans="1:7" ht="27" x14ac:dyDescent="0.3">
      <c r="A15" s="42">
        <v>45916</v>
      </c>
      <c r="B15" s="43">
        <v>40650940336</v>
      </c>
      <c r="C15" s="44" t="s">
        <v>89</v>
      </c>
      <c r="D15" s="44" t="s">
        <v>219</v>
      </c>
      <c r="E15" s="48"/>
      <c r="F15" s="47">
        <v>39380.699999999997</v>
      </c>
      <c r="G15" s="36">
        <f t="shared" si="0"/>
        <v>1663441.0099999998</v>
      </c>
    </row>
    <row r="16" spans="1:7" x14ac:dyDescent="0.3">
      <c r="A16" s="42">
        <v>45917</v>
      </c>
      <c r="B16" s="43">
        <v>40655516202</v>
      </c>
      <c r="C16" s="44" t="s">
        <v>222</v>
      </c>
      <c r="D16" s="44" t="s">
        <v>223</v>
      </c>
      <c r="E16" s="48"/>
      <c r="F16" s="47">
        <v>97683.75</v>
      </c>
      <c r="G16" s="36">
        <f t="shared" si="0"/>
        <v>1565757.2599999998</v>
      </c>
    </row>
    <row r="17" spans="1:7" x14ac:dyDescent="0.3">
      <c r="A17" s="42">
        <v>45917</v>
      </c>
      <c r="B17" s="43">
        <v>40655514864</v>
      </c>
      <c r="C17" s="44" t="s">
        <v>224</v>
      </c>
      <c r="D17" s="44" t="s">
        <v>225</v>
      </c>
      <c r="E17" s="48"/>
      <c r="F17" s="47">
        <v>158725.74</v>
      </c>
      <c r="G17" s="36">
        <f t="shared" si="0"/>
        <v>1407031.5199999998</v>
      </c>
    </row>
    <row r="18" spans="1:7" x14ac:dyDescent="0.3">
      <c r="A18" s="42">
        <v>45917</v>
      </c>
      <c r="B18" s="43">
        <v>40655515114</v>
      </c>
      <c r="C18" s="44" t="s">
        <v>224</v>
      </c>
      <c r="D18" s="44" t="s">
        <v>226</v>
      </c>
      <c r="E18" s="48"/>
      <c r="F18" s="47">
        <v>785445.76</v>
      </c>
      <c r="G18" s="36">
        <f t="shared" si="0"/>
        <v>621585.75999999978</v>
      </c>
    </row>
    <row r="19" spans="1:7" x14ac:dyDescent="0.3">
      <c r="A19" s="42">
        <v>45917</v>
      </c>
      <c r="B19" s="43">
        <v>40655515372</v>
      </c>
      <c r="C19" s="44" t="s">
        <v>227</v>
      </c>
      <c r="D19" s="44" t="s">
        <v>228</v>
      </c>
      <c r="E19" s="48"/>
      <c r="F19" s="47">
        <v>69212.5</v>
      </c>
      <c r="G19" s="36">
        <f t="shared" si="0"/>
        <v>552373.25999999978</v>
      </c>
    </row>
    <row r="20" spans="1:7" ht="27" x14ac:dyDescent="0.3">
      <c r="A20" s="42">
        <v>45917</v>
      </c>
      <c r="B20" s="43">
        <v>40660367983</v>
      </c>
      <c r="C20" s="44" t="s">
        <v>229</v>
      </c>
      <c r="D20" s="44" t="s">
        <v>230</v>
      </c>
      <c r="E20" s="48"/>
      <c r="F20" s="47">
        <v>8645.77</v>
      </c>
      <c r="G20" s="36">
        <f t="shared" si="0"/>
        <v>543727.48999999976</v>
      </c>
    </row>
    <row r="21" spans="1:7" x14ac:dyDescent="0.3">
      <c r="A21" s="42">
        <v>45917</v>
      </c>
      <c r="B21" s="43">
        <v>40660367822</v>
      </c>
      <c r="C21" s="44" t="s">
        <v>227</v>
      </c>
      <c r="D21" s="44" t="s">
        <v>228</v>
      </c>
      <c r="E21" s="48"/>
      <c r="F21" s="47">
        <v>142945</v>
      </c>
      <c r="G21" s="36">
        <f t="shared" si="0"/>
        <v>400782.48999999976</v>
      </c>
    </row>
    <row r="22" spans="1:7" ht="27" x14ac:dyDescent="0.3">
      <c r="A22" s="42">
        <v>45917</v>
      </c>
      <c r="B22" s="43">
        <v>40655766647</v>
      </c>
      <c r="C22" s="44" t="s">
        <v>231</v>
      </c>
      <c r="D22" s="44" t="s">
        <v>232</v>
      </c>
      <c r="E22" s="48"/>
      <c r="F22" s="47">
        <v>85215</v>
      </c>
      <c r="G22" s="36">
        <f t="shared" si="0"/>
        <v>315567.48999999976</v>
      </c>
    </row>
    <row r="23" spans="1:7" x14ac:dyDescent="0.3">
      <c r="A23" s="42">
        <v>45917</v>
      </c>
      <c r="B23" s="43">
        <v>40657373700</v>
      </c>
      <c r="C23" s="44" t="s">
        <v>233</v>
      </c>
      <c r="D23" s="44" t="s">
        <v>234</v>
      </c>
      <c r="E23" s="48"/>
      <c r="F23" s="47">
        <v>232194.07</v>
      </c>
      <c r="G23" s="36">
        <f t="shared" si="0"/>
        <v>83373.419999999751</v>
      </c>
    </row>
    <row r="24" spans="1:7" x14ac:dyDescent="0.3">
      <c r="A24" s="42">
        <v>45918</v>
      </c>
      <c r="B24" s="43" t="s">
        <v>235</v>
      </c>
      <c r="C24" s="44" t="s">
        <v>236</v>
      </c>
      <c r="D24" s="44" t="s">
        <v>237</v>
      </c>
      <c r="E24" s="48"/>
      <c r="F24" s="47">
        <v>76884.98</v>
      </c>
      <c r="G24" s="36">
        <f t="shared" si="0"/>
        <v>6488.4399999997549</v>
      </c>
    </row>
    <row r="25" spans="1:7" x14ac:dyDescent="0.3">
      <c r="A25" s="42"/>
      <c r="B25" s="43" t="s">
        <v>238</v>
      </c>
      <c r="C25" s="44" t="s">
        <v>70</v>
      </c>
      <c r="D25" s="44"/>
      <c r="E25" s="48"/>
      <c r="F25" s="47">
        <v>3088.89</v>
      </c>
      <c r="G25" s="36">
        <f t="shared" si="0"/>
        <v>3399.5499999997551</v>
      </c>
    </row>
    <row r="26" spans="1:7" x14ac:dyDescent="0.3">
      <c r="F26" s="49"/>
    </row>
    <row r="27" spans="1:7" x14ac:dyDescent="0.3">
      <c r="F27" s="50"/>
    </row>
    <row r="28" spans="1:7" x14ac:dyDescent="0.3">
      <c r="B28" s="20" t="s">
        <v>72</v>
      </c>
      <c r="C28" s="21"/>
      <c r="D28" s="21"/>
      <c r="E28" s="21" t="s">
        <v>73</v>
      </c>
      <c r="F28" s="23"/>
    </row>
    <row r="29" spans="1:7" x14ac:dyDescent="0.3">
      <c r="B29" s="21" t="s">
        <v>74</v>
      </c>
      <c r="C29" s="21"/>
      <c r="D29" s="21"/>
      <c r="E29" s="21" t="s">
        <v>75</v>
      </c>
      <c r="F29" s="23"/>
    </row>
    <row r="30" spans="1:7" x14ac:dyDescent="0.3">
      <c r="B30" s="21" t="s">
        <v>76</v>
      </c>
      <c r="C30" s="21"/>
      <c r="D30" s="21"/>
      <c r="E30" s="21" t="s">
        <v>77</v>
      </c>
      <c r="F30" s="23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D5BB-6A62-4F34-BC57-68E24CF91812}">
  <dimension ref="A1:H75"/>
  <sheetViews>
    <sheetView topLeftCell="A42" workbookViewId="0"/>
  </sheetViews>
  <sheetFormatPr baseColWidth="10" defaultRowHeight="14.4" x14ac:dyDescent="0.3"/>
  <cols>
    <col min="1" max="1" width="12.109375" customWidth="1"/>
    <col min="2" max="2" width="16.33203125" customWidth="1"/>
    <col min="3" max="3" width="27.88671875" customWidth="1"/>
    <col min="4" max="4" width="44.33203125" customWidth="1"/>
    <col min="5" max="5" width="13.88671875" customWidth="1"/>
    <col min="6" max="6" width="13.44140625" customWidth="1"/>
    <col min="7" max="7" width="13" customWidth="1"/>
  </cols>
  <sheetData>
    <row r="1" spans="1:7" x14ac:dyDescent="0.3">
      <c r="E1" s="24"/>
    </row>
    <row r="2" spans="1:7" x14ac:dyDescent="0.3">
      <c r="E2" s="24"/>
    </row>
    <row r="3" spans="1:7" x14ac:dyDescent="0.3">
      <c r="E3" s="24"/>
    </row>
    <row r="4" spans="1:7" x14ac:dyDescent="0.3">
      <c r="A4" s="54" t="s">
        <v>0</v>
      </c>
      <c r="B4" s="54"/>
      <c r="C4" s="54"/>
      <c r="D4" s="54"/>
      <c r="E4" s="54"/>
      <c r="F4" s="54"/>
      <c r="G4" s="54"/>
    </row>
    <row r="5" spans="1:7" x14ac:dyDescent="0.3">
      <c r="A5" s="54" t="s">
        <v>1</v>
      </c>
      <c r="B5" s="54"/>
      <c r="C5" s="54"/>
      <c r="D5" s="54"/>
      <c r="E5" s="54"/>
      <c r="F5" s="54"/>
      <c r="G5" s="54"/>
    </row>
    <row r="6" spans="1:7" x14ac:dyDescent="0.3">
      <c r="A6" s="54" t="s">
        <v>2</v>
      </c>
      <c r="B6" s="54"/>
      <c r="C6" s="54"/>
      <c r="D6" s="54"/>
      <c r="E6" s="54"/>
      <c r="F6" s="54"/>
      <c r="G6" s="54"/>
    </row>
    <row r="7" spans="1:7" x14ac:dyDescent="0.3">
      <c r="A7" s="54" t="s">
        <v>3</v>
      </c>
      <c r="B7" s="54"/>
      <c r="C7" s="54"/>
      <c r="D7" s="54"/>
      <c r="E7" s="54"/>
      <c r="F7" s="54"/>
      <c r="G7" s="54"/>
    </row>
    <row r="8" spans="1:7" x14ac:dyDescent="0.3">
      <c r="A8" s="54" t="s">
        <v>154</v>
      </c>
      <c r="B8" s="54"/>
      <c r="C8" s="54"/>
      <c r="D8" s="54"/>
      <c r="E8" s="54"/>
      <c r="F8" s="54"/>
      <c r="G8" s="54"/>
    </row>
    <row r="9" spans="1:7" x14ac:dyDescent="0.3">
      <c r="A9" s="54" t="s">
        <v>155</v>
      </c>
      <c r="B9" s="54"/>
      <c r="C9" s="54"/>
      <c r="D9" s="54"/>
      <c r="E9" s="54"/>
      <c r="F9" s="54"/>
      <c r="G9" s="54"/>
    </row>
    <row r="10" spans="1:7" ht="17.399999999999999" x14ac:dyDescent="0.45">
      <c r="A10" s="26" t="s">
        <v>6</v>
      </c>
      <c r="B10" s="27" t="s">
        <v>7</v>
      </c>
      <c r="C10" s="27" t="s">
        <v>8</v>
      </c>
      <c r="D10" s="27" t="s">
        <v>9</v>
      </c>
      <c r="E10" s="28" t="s">
        <v>10</v>
      </c>
      <c r="F10" s="29" t="s">
        <v>11</v>
      </c>
      <c r="G10" s="30" t="s">
        <v>12</v>
      </c>
    </row>
    <row r="11" spans="1:7" x14ac:dyDescent="0.3">
      <c r="A11" s="31">
        <v>45901</v>
      </c>
      <c r="B11" s="32"/>
      <c r="C11" s="33" t="s">
        <v>156</v>
      </c>
      <c r="D11" s="34"/>
      <c r="E11" s="35"/>
      <c r="F11" s="32"/>
      <c r="G11" s="36">
        <v>1330.4399999999919</v>
      </c>
    </row>
    <row r="12" spans="1:7" x14ac:dyDescent="0.3">
      <c r="A12" s="31">
        <v>45907</v>
      </c>
      <c r="B12" s="32"/>
      <c r="C12" s="33" t="s">
        <v>96</v>
      </c>
      <c r="D12" s="34" t="s">
        <v>157</v>
      </c>
      <c r="E12" s="37">
        <v>194193.52</v>
      </c>
      <c r="F12" s="38"/>
      <c r="G12" s="36">
        <f>+G11+E12-F12</f>
        <v>195523.96</v>
      </c>
    </row>
    <row r="13" spans="1:7" x14ac:dyDescent="0.3">
      <c r="A13" s="31">
        <v>45922</v>
      </c>
      <c r="B13" s="39">
        <v>40693974709</v>
      </c>
      <c r="C13" s="33" t="s">
        <v>158</v>
      </c>
      <c r="D13" s="34" t="s">
        <v>159</v>
      </c>
      <c r="E13" s="35"/>
      <c r="F13" s="38">
        <v>8950</v>
      </c>
      <c r="G13" s="36">
        <f t="shared" ref="G13:G68" si="0">+G12+E13-F13</f>
        <v>186573.96</v>
      </c>
    </row>
    <row r="14" spans="1:7" x14ac:dyDescent="0.3">
      <c r="A14" s="31">
        <v>45922</v>
      </c>
      <c r="B14" s="39">
        <v>40697568550</v>
      </c>
      <c r="C14" s="33" t="s">
        <v>113</v>
      </c>
      <c r="D14" s="34" t="s">
        <v>159</v>
      </c>
      <c r="E14" s="35"/>
      <c r="F14" s="38">
        <v>7500</v>
      </c>
      <c r="G14" s="36">
        <f t="shared" si="0"/>
        <v>179073.96</v>
      </c>
    </row>
    <row r="15" spans="1:7" x14ac:dyDescent="0.3">
      <c r="A15" s="31">
        <v>45922</v>
      </c>
      <c r="B15" s="39">
        <v>40693921318</v>
      </c>
      <c r="C15" s="33" t="s">
        <v>160</v>
      </c>
      <c r="D15" s="34" t="s">
        <v>159</v>
      </c>
      <c r="E15" s="35"/>
      <c r="F15" s="38">
        <v>900</v>
      </c>
      <c r="G15" s="36">
        <f t="shared" si="0"/>
        <v>178173.96</v>
      </c>
    </row>
    <row r="16" spans="1:7" x14ac:dyDescent="0.3">
      <c r="A16" s="31">
        <v>45922</v>
      </c>
      <c r="B16" s="39">
        <v>40697617375</v>
      </c>
      <c r="C16" s="33" t="s">
        <v>161</v>
      </c>
      <c r="D16" s="34" t="s">
        <v>159</v>
      </c>
      <c r="E16" s="35"/>
      <c r="F16" s="38">
        <v>1800</v>
      </c>
      <c r="G16" s="36">
        <f t="shared" si="0"/>
        <v>176373.96</v>
      </c>
    </row>
    <row r="17" spans="1:7" x14ac:dyDescent="0.3">
      <c r="A17" s="31">
        <v>45922</v>
      </c>
      <c r="B17" s="39">
        <v>40694239949</v>
      </c>
      <c r="C17" s="33" t="s">
        <v>162</v>
      </c>
      <c r="D17" s="34" t="s">
        <v>159</v>
      </c>
      <c r="E17" s="35"/>
      <c r="F17" s="38">
        <v>2100</v>
      </c>
      <c r="G17" s="36">
        <f t="shared" si="0"/>
        <v>174273.96</v>
      </c>
    </row>
    <row r="18" spans="1:7" x14ac:dyDescent="0.3">
      <c r="A18" s="31">
        <v>45922</v>
      </c>
      <c r="B18" s="39">
        <v>40694016154</v>
      </c>
      <c r="C18" s="33" t="s">
        <v>163</v>
      </c>
      <c r="D18" s="34" t="s">
        <v>159</v>
      </c>
      <c r="E18" s="35"/>
      <c r="F18" s="38">
        <v>3150</v>
      </c>
      <c r="G18" s="36">
        <f t="shared" si="0"/>
        <v>171123.96</v>
      </c>
    </row>
    <row r="19" spans="1:7" x14ac:dyDescent="0.3">
      <c r="A19" s="31">
        <v>45922</v>
      </c>
      <c r="B19" s="39">
        <v>40697577382</v>
      </c>
      <c r="C19" s="33" t="s">
        <v>164</v>
      </c>
      <c r="D19" s="34" t="s">
        <v>159</v>
      </c>
      <c r="E19" s="35"/>
      <c r="F19" s="38">
        <v>2100</v>
      </c>
      <c r="G19" s="36">
        <f t="shared" si="0"/>
        <v>169023.96</v>
      </c>
    </row>
    <row r="20" spans="1:7" x14ac:dyDescent="0.3">
      <c r="A20" s="31">
        <v>45922</v>
      </c>
      <c r="B20" s="39">
        <v>40693920154</v>
      </c>
      <c r="C20" s="33" t="s">
        <v>165</v>
      </c>
      <c r="D20" s="34" t="s">
        <v>159</v>
      </c>
      <c r="E20" s="35"/>
      <c r="F20" s="38">
        <v>1050</v>
      </c>
      <c r="G20" s="36">
        <f t="shared" si="0"/>
        <v>167973.96</v>
      </c>
    </row>
    <row r="21" spans="1:7" x14ac:dyDescent="0.3">
      <c r="A21" s="31">
        <v>45922</v>
      </c>
      <c r="B21" s="39">
        <v>40693963247</v>
      </c>
      <c r="C21" s="33" t="s">
        <v>166</v>
      </c>
      <c r="D21" s="34" t="s">
        <v>159</v>
      </c>
      <c r="E21" s="35"/>
      <c r="F21" s="38">
        <v>3600</v>
      </c>
      <c r="G21" s="36">
        <f t="shared" si="0"/>
        <v>164373.96</v>
      </c>
    </row>
    <row r="22" spans="1:7" x14ac:dyDescent="0.3">
      <c r="A22" s="31">
        <v>45922</v>
      </c>
      <c r="B22" s="39">
        <v>40697618023</v>
      </c>
      <c r="C22" s="33" t="s">
        <v>167</v>
      </c>
      <c r="D22" s="34" t="s">
        <v>159</v>
      </c>
      <c r="E22" s="35"/>
      <c r="F22" s="38">
        <v>3600</v>
      </c>
      <c r="G22" s="36">
        <f t="shared" si="0"/>
        <v>160773.96</v>
      </c>
    </row>
    <row r="23" spans="1:7" x14ac:dyDescent="0.3">
      <c r="A23" s="31">
        <v>45922</v>
      </c>
      <c r="B23" s="39">
        <v>40693904941</v>
      </c>
      <c r="C23" s="33" t="s">
        <v>168</v>
      </c>
      <c r="D23" s="34" t="s">
        <v>159</v>
      </c>
      <c r="E23" s="35"/>
      <c r="F23" s="38">
        <v>2400</v>
      </c>
      <c r="G23" s="36">
        <f t="shared" si="0"/>
        <v>158373.96</v>
      </c>
    </row>
    <row r="24" spans="1:7" x14ac:dyDescent="0.3">
      <c r="A24" s="31">
        <v>45922</v>
      </c>
      <c r="B24" s="39">
        <v>40697578139</v>
      </c>
      <c r="C24" s="33" t="s">
        <v>169</v>
      </c>
      <c r="D24" s="34" t="s">
        <v>159</v>
      </c>
      <c r="E24" s="35"/>
      <c r="F24" s="38">
        <v>900</v>
      </c>
      <c r="G24" s="36">
        <f t="shared" si="0"/>
        <v>157473.96</v>
      </c>
    </row>
    <row r="25" spans="1:7" x14ac:dyDescent="0.3">
      <c r="A25" s="31">
        <v>45922</v>
      </c>
      <c r="B25" s="39">
        <v>40697568200</v>
      </c>
      <c r="C25" s="33" t="s">
        <v>170</v>
      </c>
      <c r="D25" s="34" t="s">
        <v>159</v>
      </c>
      <c r="E25" s="35"/>
      <c r="F25" s="38">
        <v>3750</v>
      </c>
      <c r="G25" s="36">
        <f t="shared" si="0"/>
        <v>153723.96</v>
      </c>
    </row>
    <row r="26" spans="1:7" x14ac:dyDescent="0.3">
      <c r="A26" s="31">
        <v>45923</v>
      </c>
      <c r="B26" s="39">
        <v>40702480712</v>
      </c>
      <c r="C26" s="33" t="s">
        <v>171</v>
      </c>
      <c r="D26" s="34" t="s">
        <v>159</v>
      </c>
      <c r="E26" s="35"/>
      <c r="F26" s="38">
        <v>6750</v>
      </c>
      <c r="G26" s="36">
        <f t="shared" si="0"/>
        <v>146973.96</v>
      </c>
    </row>
    <row r="27" spans="1:7" x14ac:dyDescent="0.3">
      <c r="A27" s="31">
        <v>45922</v>
      </c>
      <c r="B27" s="39">
        <v>40697569750</v>
      </c>
      <c r="C27" s="33" t="s">
        <v>172</v>
      </c>
      <c r="D27" s="34" t="s">
        <v>159</v>
      </c>
      <c r="E27" s="35"/>
      <c r="F27" s="38">
        <v>3750</v>
      </c>
      <c r="G27" s="36">
        <f t="shared" si="0"/>
        <v>143223.96</v>
      </c>
    </row>
    <row r="28" spans="1:7" x14ac:dyDescent="0.3">
      <c r="A28" s="31">
        <v>45800</v>
      </c>
      <c r="B28" s="39"/>
      <c r="C28" s="33" t="s">
        <v>173</v>
      </c>
      <c r="D28" s="34" t="s">
        <v>159</v>
      </c>
      <c r="E28" s="35"/>
      <c r="F28" s="38">
        <v>4500</v>
      </c>
      <c r="G28" s="36">
        <f t="shared" si="0"/>
        <v>138723.96</v>
      </c>
    </row>
    <row r="29" spans="1:7" x14ac:dyDescent="0.3">
      <c r="A29" s="31">
        <v>45922</v>
      </c>
      <c r="B29" s="39">
        <v>40694015848</v>
      </c>
      <c r="C29" s="33" t="s">
        <v>174</v>
      </c>
      <c r="D29" s="34" t="s">
        <v>159</v>
      </c>
      <c r="E29" s="35"/>
      <c r="F29" s="38">
        <v>4800</v>
      </c>
      <c r="G29" s="36">
        <f t="shared" si="0"/>
        <v>133923.96</v>
      </c>
    </row>
    <row r="30" spans="1:7" x14ac:dyDescent="0.3">
      <c r="A30" s="31">
        <v>45922</v>
      </c>
      <c r="B30" s="39">
        <v>40697577815</v>
      </c>
      <c r="C30" s="33" t="s">
        <v>175</v>
      </c>
      <c r="D30" s="34" t="s">
        <v>159</v>
      </c>
      <c r="E30" s="35"/>
      <c r="F30" s="38">
        <v>2400</v>
      </c>
      <c r="G30" s="36">
        <f t="shared" si="0"/>
        <v>131523.96</v>
      </c>
    </row>
    <row r="31" spans="1:7" x14ac:dyDescent="0.3">
      <c r="A31" s="31">
        <v>45922</v>
      </c>
      <c r="B31" s="39">
        <v>40697588654</v>
      </c>
      <c r="C31" s="33" t="s">
        <v>176</v>
      </c>
      <c r="D31" s="34" t="s">
        <v>159</v>
      </c>
      <c r="E31" s="35"/>
      <c r="F31" s="38">
        <v>6000</v>
      </c>
      <c r="G31" s="36">
        <f t="shared" si="0"/>
        <v>125523.95999999999</v>
      </c>
    </row>
    <row r="32" spans="1:7" x14ac:dyDescent="0.3">
      <c r="A32" s="31">
        <v>45922</v>
      </c>
      <c r="B32" s="39">
        <v>40693962945</v>
      </c>
      <c r="C32" s="33" t="s">
        <v>177</v>
      </c>
      <c r="D32" s="34" t="s">
        <v>159</v>
      </c>
      <c r="E32" s="35"/>
      <c r="F32" s="38">
        <v>2400</v>
      </c>
      <c r="G32" s="36">
        <f t="shared" si="0"/>
        <v>123123.95999999999</v>
      </c>
    </row>
    <row r="33" spans="1:7" x14ac:dyDescent="0.3">
      <c r="A33" s="31">
        <v>45922</v>
      </c>
      <c r="B33" s="39">
        <v>40697568934</v>
      </c>
      <c r="C33" s="33" t="s">
        <v>178</v>
      </c>
      <c r="D33" s="34" t="s">
        <v>159</v>
      </c>
      <c r="E33" s="35"/>
      <c r="F33" s="38">
        <v>900</v>
      </c>
      <c r="G33" s="36">
        <f t="shared" si="0"/>
        <v>122223.95999999999</v>
      </c>
    </row>
    <row r="34" spans="1:7" x14ac:dyDescent="0.3">
      <c r="A34" s="31">
        <v>45922</v>
      </c>
      <c r="B34" s="39">
        <v>40694017426</v>
      </c>
      <c r="C34" s="33" t="s">
        <v>179</v>
      </c>
      <c r="D34" s="34" t="s">
        <v>159</v>
      </c>
      <c r="E34" s="35"/>
      <c r="F34" s="38">
        <v>1800</v>
      </c>
      <c r="G34" s="36">
        <f t="shared" si="0"/>
        <v>120423.95999999999</v>
      </c>
    </row>
    <row r="35" spans="1:7" x14ac:dyDescent="0.3">
      <c r="A35" s="31">
        <v>45922</v>
      </c>
      <c r="B35" s="39">
        <v>40697594957</v>
      </c>
      <c r="C35" s="33" t="s">
        <v>180</v>
      </c>
      <c r="D35" s="34" t="s">
        <v>159</v>
      </c>
      <c r="E35" s="35"/>
      <c r="F35" s="38">
        <v>12750</v>
      </c>
      <c r="G35" s="36">
        <f t="shared" si="0"/>
        <v>107673.95999999999</v>
      </c>
    </row>
    <row r="36" spans="1:7" x14ac:dyDescent="0.3">
      <c r="A36" s="31">
        <v>45922</v>
      </c>
      <c r="B36" s="39">
        <v>40693977794</v>
      </c>
      <c r="C36" s="33" t="s">
        <v>181</v>
      </c>
      <c r="D36" s="34" t="s">
        <v>159</v>
      </c>
      <c r="E36" s="35"/>
      <c r="F36" s="38">
        <v>6000</v>
      </c>
      <c r="G36" s="36">
        <f t="shared" si="0"/>
        <v>101673.95999999999</v>
      </c>
    </row>
    <row r="37" spans="1:7" x14ac:dyDescent="0.3">
      <c r="A37" s="31">
        <v>45922</v>
      </c>
      <c r="B37" s="39">
        <v>40693941619</v>
      </c>
      <c r="C37" s="33" t="s">
        <v>182</v>
      </c>
      <c r="D37" s="34" t="s">
        <v>159</v>
      </c>
      <c r="E37" s="35"/>
      <c r="F37" s="38">
        <v>8250</v>
      </c>
      <c r="G37" s="36">
        <f t="shared" si="0"/>
        <v>93423.959999999992</v>
      </c>
    </row>
    <row r="38" spans="1:7" x14ac:dyDescent="0.3">
      <c r="A38" s="31">
        <v>45922</v>
      </c>
      <c r="B38" s="39">
        <v>40693940426</v>
      </c>
      <c r="C38" s="33" t="s">
        <v>183</v>
      </c>
      <c r="D38" s="34" t="s">
        <v>159</v>
      </c>
      <c r="E38" s="35"/>
      <c r="F38" s="38">
        <v>4200</v>
      </c>
      <c r="G38" s="36">
        <f t="shared" si="0"/>
        <v>89223.959999999992</v>
      </c>
    </row>
    <row r="39" spans="1:7" x14ac:dyDescent="0.3">
      <c r="A39" s="31">
        <v>45922</v>
      </c>
      <c r="B39" s="39">
        <v>40697589515</v>
      </c>
      <c r="C39" s="33" t="s">
        <v>184</v>
      </c>
      <c r="D39" s="34" t="s">
        <v>159</v>
      </c>
      <c r="E39" s="35"/>
      <c r="F39" s="38">
        <v>900</v>
      </c>
      <c r="G39" s="36">
        <f t="shared" si="0"/>
        <v>88323.959999999992</v>
      </c>
    </row>
    <row r="40" spans="1:7" x14ac:dyDescent="0.3">
      <c r="A40" s="31">
        <v>45922</v>
      </c>
      <c r="B40" s="39">
        <v>40693905254</v>
      </c>
      <c r="C40" s="33" t="s">
        <v>185</v>
      </c>
      <c r="D40" s="34" t="s">
        <v>159</v>
      </c>
      <c r="E40" s="35"/>
      <c r="F40" s="38">
        <v>1800</v>
      </c>
      <c r="G40" s="36">
        <f t="shared" si="0"/>
        <v>86523.959999999992</v>
      </c>
    </row>
    <row r="41" spans="1:7" x14ac:dyDescent="0.3">
      <c r="A41" s="31">
        <v>45922</v>
      </c>
      <c r="B41" s="39">
        <v>40697589810</v>
      </c>
      <c r="C41" s="33" t="s">
        <v>186</v>
      </c>
      <c r="D41" s="34" t="s">
        <v>159</v>
      </c>
      <c r="E41" s="35"/>
      <c r="F41" s="38">
        <v>2400</v>
      </c>
      <c r="G41" s="36">
        <f t="shared" si="0"/>
        <v>84123.959999999992</v>
      </c>
    </row>
    <row r="42" spans="1:7" x14ac:dyDescent="0.3">
      <c r="A42" s="31">
        <v>45922</v>
      </c>
      <c r="B42" s="39">
        <v>40693977332</v>
      </c>
      <c r="C42" s="33" t="s">
        <v>187</v>
      </c>
      <c r="D42" s="34" t="s">
        <v>159</v>
      </c>
      <c r="E42" s="35"/>
      <c r="F42" s="38">
        <v>3600</v>
      </c>
      <c r="G42" s="36">
        <f t="shared" si="0"/>
        <v>80523.959999999992</v>
      </c>
    </row>
    <row r="43" spans="1:7" x14ac:dyDescent="0.3">
      <c r="A43" s="31">
        <v>45922</v>
      </c>
      <c r="B43" s="39">
        <v>40697570205</v>
      </c>
      <c r="C43" s="33" t="s">
        <v>188</v>
      </c>
      <c r="D43" s="34" t="s">
        <v>159</v>
      </c>
      <c r="E43" s="35"/>
      <c r="F43" s="38">
        <v>1800</v>
      </c>
      <c r="G43" s="36">
        <f t="shared" si="0"/>
        <v>78723.959999999992</v>
      </c>
    </row>
    <row r="44" spans="1:7" x14ac:dyDescent="0.3">
      <c r="A44" s="31">
        <v>45923</v>
      </c>
      <c r="B44" s="39">
        <v>40702455984</v>
      </c>
      <c r="C44" s="33" t="s">
        <v>189</v>
      </c>
      <c r="D44" s="34" t="s">
        <v>159</v>
      </c>
      <c r="E44" s="35"/>
      <c r="F44" s="38">
        <v>6300</v>
      </c>
      <c r="G44" s="36">
        <f t="shared" si="0"/>
        <v>72423.959999999992</v>
      </c>
    </row>
    <row r="45" spans="1:7" x14ac:dyDescent="0.3">
      <c r="A45" s="31">
        <v>45922</v>
      </c>
      <c r="B45" s="39">
        <v>40693940752</v>
      </c>
      <c r="C45" s="33" t="s">
        <v>190</v>
      </c>
      <c r="D45" s="34" t="s">
        <v>159</v>
      </c>
      <c r="E45" s="35"/>
      <c r="F45" s="38">
        <v>1500</v>
      </c>
      <c r="G45" s="36">
        <f t="shared" si="0"/>
        <v>70923.959999999992</v>
      </c>
    </row>
    <row r="46" spans="1:7" x14ac:dyDescent="0.3">
      <c r="A46" s="31">
        <v>45922</v>
      </c>
      <c r="B46" s="39">
        <v>40693920983</v>
      </c>
      <c r="C46" s="33" t="s">
        <v>191</v>
      </c>
      <c r="D46" s="34" t="s">
        <v>159</v>
      </c>
      <c r="E46" s="35"/>
      <c r="F46" s="38">
        <v>1800</v>
      </c>
      <c r="G46" s="36">
        <f t="shared" si="0"/>
        <v>69123.959999999992</v>
      </c>
    </row>
    <row r="47" spans="1:7" x14ac:dyDescent="0.3">
      <c r="A47" s="31">
        <v>45922</v>
      </c>
      <c r="B47" s="39">
        <v>40693978136</v>
      </c>
      <c r="C47" s="33" t="s">
        <v>192</v>
      </c>
      <c r="D47" s="34" t="s">
        <v>159</v>
      </c>
      <c r="E47" s="35"/>
      <c r="F47" s="38">
        <v>2400</v>
      </c>
      <c r="G47" s="36">
        <f t="shared" si="0"/>
        <v>66723.959999999992</v>
      </c>
    </row>
    <row r="48" spans="1:7" x14ac:dyDescent="0.3">
      <c r="A48" s="31">
        <v>45922</v>
      </c>
      <c r="B48" s="39">
        <v>40693941206</v>
      </c>
      <c r="C48" s="33" t="s">
        <v>193</v>
      </c>
      <c r="D48" s="34" t="s">
        <v>159</v>
      </c>
      <c r="E48" s="35"/>
      <c r="F48" s="38">
        <v>8250</v>
      </c>
      <c r="G48" s="36">
        <f t="shared" si="0"/>
        <v>58473.959999999992</v>
      </c>
    </row>
    <row r="49" spans="1:7" x14ac:dyDescent="0.3">
      <c r="A49" s="31">
        <v>45922</v>
      </c>
      <c r="B49" s="39">
        <v>40694013654</v>
      </c>
      <c r="C49" s="33" t="s">
        <v>194</v>
      </c>
      <c r="D49" s="34" t="s">
        <v>159</v>
      </c>
      <c r="E49" s="35"/>
      <c r="F49" s="38">
        <v>7500</v>
      </c>
      <c r="G49" s="36">
        <f t="shared" si="0"/>
        <v>50973.959999999992</v>
      </c>
    </row>
    <row r="50" spans="1:7" x14ac:dyDescent="0.3">
      <c r="A50" s="31">
        <v>45922</v>
      </c>
      <c r="B50" s="39">
        <v>40697567648</v>
      </c>
      <c r="C50" s="33" t="s">
        <v>195</v>
      </c>
      <c r="D50" s="34" t="s">
        <v>159</v>
      </c>
      <c r="E50" s="35"/>
      <c r="F50" s="38">
        <v>6000</v>
      </c>
      <c r="G50" s="36">
        <f t="shared" si="0"/>
        <v>44973.959999999992</v>
      </c>
    </row>
    <row r="51" spans="1:7" x14ac:dyDescent="0.3">
      <c r="A51" s="31">
        <v>45922</v>
      </c>
      <c r="B51" s="39">
        <v>40697617690</v>
      </c>
      <c r="C51" s="33" t="s">
        <v>196</v>
      </c>
      <c r="D51" s="34" t="s">
        <v>159</v>
      </c>
      <c r="E51" s="35"/>
      <c r="F51" s="38">
        <v>2100</v>
      </c>
      <c r="G51" s="36">
        <f t="shared" si="0"/>
        <v>42873.959999999992</v>
      </c>
    </row>
    <row r="52" spans="1:7" x14ac:dyDescent="0.3">
      <c r="A52" s="31">
        <v>45922</v>
      </c>
      <c r="B52" s="39">
        <v>40693906366</v>
      </c>
      <c r="C52" s="33" t="s">
        <v>197</v>
      </c>
      <c r="D52" s="34" t="s">
        <v>159</v>
      </c>
      <c r="E52" s="35"/>
      <c r="F52" s="38">
        <v>3150</v>
      </c>
      <c r="G52" s="36">
        <f t="shared" si="0"/>
        <v>39723.959999999992</v>
      </c>
    </row>
    <row r="53" spans="1:7" x14ac:dyDescent="0.3">
      <c r="A53" s="31">
        <v>45922</v>
      </c>
      <c r="B53" s="39">
        <v>40697590186</v>
      </c>
      <c r="C53" s="33" t="s">
        <v>198</v>
      </c>
      <c r="D53" s="34" t="s">
        <v>159</v>
      </c>
      <c r="E53" s="35"/>
      <c r="F53" s="38">
        <v>2100</v>
      </c>
      <c r="G53" s="36">
        <f t="shared" si="0"/>
        <v>37623.959999999992</v>
      </c>
    </row>
    <row r="54" spans="1:7" x14ac:dyDescent="0.3">
      <c r="A54" s="31">
        <v>45922</v>
      </c>
      <c r="B54" s="39">
        <v>40702584908</v>
      </c>
      <c r="C54" s="33" t="s">
        <v>199</v>
      </c>
      <c r="D54" s="34" t="s">
        <v>159</v>
      </c>
      <c r="E54" s="35"/>
      <c r="F54" s="38">
        <v>3200</v>
      </c>
      <c r="G54" s="36">
        <f t="shared" si="0"/>
        <v>34423.959999999992</v>
      </c>
    </row>
    <row r="55" spans="1:7" x14ac:dyDescent="0.3">
      <c r="A55" s="31">
        <v>45922</v>
      </c>
      <c r="B55" s="39">
        <v>40694017088</v>
      </c>
      <c r="C55" s="33" t="s">
        <v>200</v>
      </c>
      <c r="D55" s="34" t="s">
        <v>159</v>
      </c>
      <c r="E55" s="35"/>
      <c r="F55" s="38">
        <v>3600</v>
      </c>
      <c r="G55" s="36">
        <f t="shared" si="0"/>
        <v>30823.959999999992</v>
      </c>
    </row>
    <row r="56" spans="1:7" x14ac:dyDescent="0.3">
      <c r="A56" s="31">
        <v>45922</v>
      </c>
      <c r="B56" s="39">
        <v>40697616951</v>
      </c>
      <c r="C56" s="33" t="s">
        <v>201</v>
      </c>
      <c r="D56" s="34" t="s">
        <v>159</v>
      </c>
      <c r="E56" s="35"/>
      <c r="F56" s="38">
        <v>2700</v>
      </c>
      <c r="G56" s="36">
        <f t="shared" si="0"/>
        <v>28123.959999999992</v>
      </c>
    </row>
    <row r="57" spans="1:7" x14ac:dyDescent="0.3">
      <c r="A57" s="31">
        <v>45922</v>
      </c>
      <c r="B57" s="32">
        <v>40697569210</v>
      </c>
      <c r="C57" s="33" t="s">
        <v>202</v>
      </c>
      <c r="D57" s="34" t="s">
        <v>159</v>
      </c>
      <c r="E57" s="35"/>
      <c r="F57" s="38">
        <v>2700</v>
      </c>
      <c r="G57" s="36">
        <f t="shared" si="0"/>
        <v>25423.959999999992</v>
      </c>
    </row>
    <row r="58" spans="1:7" x14ac:dyDescent="0.3">
      <c r="A58" s="31">
        <v>45922</v>
      </c>
      <c r="B58" s="39">
        <v>40694016474</v>
      </c>
      <c r="C58" s="33" t="s">
        <v>203</v>
      </c>
      <c r="D58" s="34" t="s">
        <v>159</v>
      </c>
      <c r="E58" s="35"/>
      <c r="F58" s="38">
        <v>1050</v>
      </c>
      <c r="G58" s="36">
        <f t="shared" si="0"/>
        <v>24373.959999999992</v>
      </c>
    </row>
    <row r="59" spans="1:7" x14ac:dyDescent="0.3">
      <c r="A59" s="31">
        <v>45922</v>
      </c>
      <c r="B59" s="39">
        <v>40693962657</v>
      </c>
      <c r="C59" s="33" t="s">
        <v>204</v>
      </c>
      <c r="D59" s="34" t="s">
        <v>159</v>
      </c>
      <c r="E59" s="35"/>
      <c r="F59" s="38">
        <v>2100</v>
      </c>
      <c r="G59" s="36">
        <f t="shared" si="0"/>
        <v>22273.959999999992</v>
      </c>
    </row>
    <row r="60" spans="1:7" x14ac:dyDescent="0.3">
      <c r="A60" s="31">
        <v>45922</v>
      </c>
      <c r="B60" s="39">
        <v>40694239600</v>
      </c>
      <c r="C60" s="33" t="s">
        <v>205</v>
      </c>
      <c r="D60" s="34" t="s">
        <v>159</v>
      </c>
      <c r="E60" s="35"/>
      <c r="F60" s="38">
        <v>900</v>
      </c>
      <c r="G60" s="36">
        <f t="shared" si="0"/>
        <v>21373.959999999992</v>
      </c>
    </row>
    <row r="61" spans="1:7" x14ac:dyDescent="0.3">
      <c r="A61" s="31">
        <v>45922</v>
      </c>
      <c r="B61" s="39">
        <v>40693962352</v>
      </c>
      <c r="C61" s="33" t="s">
        <v>206</v>
      </c>
      <c r="D61" s="34" t="s">
        <v>159</v>
      </c>
      <c r="E61" s="35"/>
      <c r="F61" s="38">
        <v>3150</v>
      </c>
      <c r="G61" s="36">
        <f t="shared" si="0"/>
        <v>18223.959999999992</v>
      </c>
    </row>
    <row r="62" spans="1:7" x14ac:dyDescent="0.3">
      <c r="A62" s="31">
        <v>45922</v>
      </c>
      <c r="B62" s="39">
        <v>40693905936</v>
      </c>
      <c r="C62" s="33" t="s">
        <v>207</v>
      </c>
      <c r="D62" s="34" t="s">
        <v>159</v>
      </c>
      <c r="E62" s="35"/>
      <c r="F62" s="38">
        <v>1800</v>
      </c>
      <c r="G62" s="36">
        <f t="shared" si="0"/>
        <v>16423.959999999992</v>
      </c>
    </row>
    <row r="63" spans="1:7" x14ac:dyDescent="0.3">
      <c r="A63" s="31">
        <v>45922</v>
      </c>
      <c r="B63" s="39">
        <v>40694015304</v>
      </c>
      <c r="C63" s="33" t="s">
        <v>208</v>
      </c>
      <c r="D63" s="34" t="s">
        <v>159</v>
      </c>
      <c r="E63" s="35"/>
      <c r="F63" s="38">
        <v>3600</v>
      </c>
      <c r="G63" s="36">
        <f t="shared" si="0"/>
        <v>12823.959999999992</v>
      </c>
    </row>
    <row r="64" spans="1:7" x14ac:dyDescent="0.3">
      <c r="A64" s="31">
        <v>45922</v>
      </c>
      <c r="B64" s="39">
        <v>40693920596</v>
      </c>
      <c r="C64" s="33" t="s">
        <v>209</v>
      </c>
      <c r="D64" s="34" t="s">
        <v>159</v>
      </c>
      <c r="E64" s="35"/>
      <c r="F64" s="38">
        <v>7500</v>
      </c>
      <c r="G64" s="36">
        <f t="shared" si="0"/>
        <v>5323.9599999999919</v>
      </c>
    </row>
    <row r="65" spans="1:8" x14ac:dyDescent="0.3">
      <c r="A65" s="31">
        <v>45922</v>
      </c>
      <c r="B65" s="39">
        <v>40693942453</v>
      </c>
      <c r="C65" s="33" t="s">
        <v>210</v>
      </c>
      <c r="D65" s="34" t="s">
        <v>159</v>
      </c>
      <c r="E65" s="35"/>
      <c r="F65" s="38">
        <v>900</v>
      </c>
      <c r="G65" s="36">
        <f t="shared" si="0"/>
        <v>4423.9599999999919</v>
      </c>
    </row>
    <row r="66" spans="1:8" x14ac:dyDescent="0.3">
      <c r="A66" s="31">
        <v>45922</v>
      </c>
      <c r="B66" s="39">
        <v>40702584623</v>
      </c>
      <c r="C66" s="33" t="s">
        <v>211</v>
      </c>
      <c r="D66" s="34" t="s">
        <v>159</v>
      </c>
      <c r="E66" s="35"/>
      <c r="F66" s="38">
        <v>1050</v>
      </c>
      <c r="G66" s="36">
        <f t="shared" si="0"/>
        <v>3373.9599999999919</v>
      </c>
    </row>
    <row r="67" spans="1:8" x14ac:dyDescent="0.3">
      <c r="A67" s="31">
        <v>45922</v>
      </c>
      <c r="B67" s="39">
        <v>40694024771</v>
      </c>
      <c r="C67" s="33" t="s">
        <v>212</v>
      </c>
      <c r="D67" s="34" t="s">
        <v>159</v>
      </c>
      <c r="E67" s="35"/>
      <c r="F67" s="38">
        <v>900</v>
      </c>
      <c r="G67" s="36">
        <f t="shared" si="0"/>
        <v>2473.9599999999919</v>
      </c>
    </row>
    <row r="68" spans="1:8" x14ac:dyDescent="0.3">
      <c r="A68" s="31">
        <v>45930</v>
      </c>
      <c r="B68" s="32"/>
      <c r="C68" s="33" t="s">
        <v>70</v>
      </c>
      <c r="D68" s="34" t="s">
        <v>213</v>
      </c>
      <c r="E68" s="35"/>
      <c r="F68" s="38">
        <v>464.64</v>
      </c>
      <c r="G68" s="36">
        <f t="shared" si="0"/>
        <v>2009.319999999992</v>
      </c>
    </row>
    <row r="69" spans="1:8" x14ac:dyDescent="0.3">
      <c r="F69" s="19"/>
      <c r="H69" s="19"/>
    </row>
    <row r="70" spans="1:8" x14ac:dyDescent="0.3">
      <c r="F70" s="19"/>
      <c r="G70" s="19"/>
    </row>
    <row r="71" spans="1:8" x14ac:dyDescent="0.3">
      <c r="F71" s="19"/>
    </row>
    <row r="72" spans="1:8" x14ac:dyDescent="0.3">
      <c r="B72" s="21" t="s">
        <v>72</v>
      </c>
      <c r="C72" s="21"/>
      <c r="D72" s="21"/>
      <c r="E72" s="21" t="s">
        <v>73</v>
      </c>
    </row>
    <row r="73" spans="1:8" x14ac:dyDescent="0.3">
      <c r="B73" s="21" t="s">
        <v>74</v>
      </c>
      <c r="C73" s="21"/>
      <c r="D73" s="21"/>
      <c r="E73" s="21" t="s">
        <v>75</v>
      </c>
      <c r="H73" t="s">
        <v>214</v>
      </c>
    </row>
    <row r="74" spans="1:8" x14ac:dyDescent="0.3">
      <c r="B74" s="21" t="s">
        <v>76</v>
      </c>
      <c r="C74" s="21"/>
      <c r="D74" s="21"/>
      <c r="E74" s="21" t="s">
        <v>77</v>
      </c>
    </row>
    <row r="75" spans="1:8" x14ac:dyDescent="0.3">
      <c r="B75" s="21"/>
      <c r="C75" s="21"/>
      <c r="D75" s="21"/>
      <c r="E75" s="21"/>
      <c r="F75" s="21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SENASA</vt:lpstr>
      <vt:lpstr>LIBRO CLINICA</vt:lpstr>
      <vt:lpstr>LIBRO 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2025-10-15T19:21:37Z</cp:lastPrinted>
  <dcterms:created xsi:type="dcterms:W3CDTF">2025-02-07T14:22:22Z</dcterms:created>
  <dcterms:modified xsi:type="dcterms:W3CDTF">2025-10-20T13:59:34Z</dcterms:modified>
</cp:coreProperties>
</file>