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BD7A9CB9-BD68-4C75-83DA-175CA4CB1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<sst xmlns="http://schemas.openxmlformats.org/spreadsheetml/2006/main" count="200" uniqueCount="110">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</sst>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4"/>
  <sheetViews>
    <sheetView showGridLines="0" tabSelected="1" topLeftCell="A2" zoomScaleNormal="100" workbookViewId="0">
      <pane xSplit="2" ySplit="10" topLeftCell="G12" activePane="bottomRight" state="frozen"/>
      <selection activeCell="A2" sqref="A2"/>
      <selection pane="topRight" activeCell="C2" sqref="C2"/>
      <selection pane="bottomLeft" activeCell="A12" sqref="A12"/>
      <selection pane="bottomRight" activeCell="L10" sqref="L10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hidden="1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15568551.59</v>
      </c>
      <c r="K10" s="18">
        <f t="shared" si="0"/>
        <v>17273824.16</v>
      </c>
      <c r="L10" s="18">
        <f t="shared" si="0"/>
        <v>21496626.530000001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125329642.41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1123248.8</v>
      </c>
      <c r="K11" s="23">
        <f t="shared" si="1"/>
        <v>1717060.5999999999</v>
      </c>
      <c r="L11" s="23">
        <f t="shared" si="1"/>
        <v>228068.35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12325167.630000001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>
        <v>964719.5</v>
      </c>
      <c r="K12" s="27">
        <v>1498830.4</v>
      </c>
      <c r="L12" s="27">
        <v>228068.35</v>
      </c>
      <c r="M12" s="27"/>
      <c r="N12" s="27"/>
      <c r="O12" s="27"/>
      <c r="P12" s="27">
        <f>SUM(D12:O12)</f>
        <v>11192326.290000001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>
        <v>158529.29999999999</v>
      </c>
      <c r="K16" s="27">
        <v>218230.2</v>
      </c>
      <c r="L16" s="27"/>
      <c r="M16" s="27"/>
      <c r="N16" s="27"/>
      <c r="O16" s="27"/>
      <c r="P16" s="27">
        <f t="shared" si="2"/>
        <v>1132841.3400000001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2028433.95</v>
      </c>
      <c r="K17" s="23">
        <f t="shared" si="3"/>
        <v>4418197.34</v>
      </c>
      <c r="L17" s="23">
        <f t="shared" si="3"/>
        <v>5108951.07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25281540.850000005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>
        <v>110055.34</v>
      </c>
      <c r="K18" s="27">
        <v>122159.54000000001</v>
      </c>
      <c r="L18" s="27">
        <v>111898.04000000001</v>
      </c>
      <c r="M18" s="27"/>
      <c r="N18" s="27"/>
      <c r="O18" s="27"/>
      <c r="P18" s="27">
        <f t="shared" si="2"/>
        <v>2934091.3299999996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>
        <v>221545</v>
      </c>
      <c r="M19" s="27"/>
      <c r="N19" s="27"/>
      <c r="O19" s="27"/>
      <c r="P19" s="27">
        <f t="shared" si="2"/>
        <v>2218902.6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>
        <v>143050</v>
      </c>
      <c r="K20" s="27">
        <v>190350</v>
      </c>
      <c r="L20" s="27">
        <v>193950</v>
      </c>
      <c r="M20" s="27"/>
      <c r="N20" s="27"/>
      <c r="O20" s="27"/>
      <c r="P20" s="27">
        <f t="shared" si="2"/>
        <v>1038500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>
        <v>504109.36</v>
      </c>
      <c r="K22" s="27">
        <v>460360</v>
      </c>
      <c r="L22" s="27">
        <v>464760</v>
      </c>
      <c r="M22" s="27"/>
      <c r="N22" s="27"/>
      <c r="O22" s="27"/>
      <c r="P22" s="27">
        <f t="shared" si="2"/>
        <v>4149484.88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/>
      <c r="N23" s="27"/>
      <c r="O23" s="27"/>
      <c r="P23" s="27">
        <f t="shared" si="2"/>
        <v>12272.22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>
        <v>569688.76</v>
      </c>
      <c r="K24" s="27">
        <v>156474.27000000002</v>
      </c>
      <c r="L24" s="27">
        <v>3121146.9899999998</v>
      </c>
      <c r="M24" s="27"/>
      <c r="N24" s="27"/>
      <c r="O24" s="27"/>
      <c r="P24" s="27">
        <f t="shared" si="2"/>
        <v>8575672.1799999997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>
        <v>76456.490000000005</v>
      </c>
      <c r="K25" s="27">
        <v>3226952.5300000003</v>
      </c>
      <c r="L25" s="27">
        <v>710769.54</v>
      </c>
      <c r="M25" s="27"/>
      <c r="N25" s="27"/>
      <c r="O25" s="27"/>
      <c r="P25" s="27">
        <f t="shared" si="2"/>
        <v>4502202.1300000008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>
        <v>625074</v>
      </c>
      <c r="K26" s="27">
        <v>261901</v>
      </c>
      <c r="L26" s="27">
        <v>284881.5</v>
      </c>
      <c r="M26" s="27"/>
      <c r="N26" s="27"/>
      <c r="O26" s="27"/>
      <c r="P26" s="27">
        <f t="shared" si="2"/>
        <v>1850415.51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2610818.02</v>
      </c>
      <c r="K27" s="26">
        <f t="shared" si="4"/>
        <v>8356687.0199999996</v>
      </c>
      <c r="L27" s="26">
        <f t="shared" si="4"/>
        <v>3604823.62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42805734.149999999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>
        <v>8345.84</v>
      </c>
      <c r="L28" s="27"/>
      <c r="M28" s="27"/>
      <c r="N28" s="27"/>
      <c r="O28" s="27"/>
      <c r="P28" s="27">
        <f t="shared" si="2"/>
        <v>426750.84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>
        <v>184197.7</v>
      </c>
      <c r="L29" s="27">
        <v>10738</v>
      </c>
      <c r="M29" s="27"/>
      <c r="N29" s="27"/>
      <c r="O29" s="27"/>
      <c r="P29" s="27">
        <f t="shared" si="2"/>
        <v>1159615.2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>
        <v>466929</v>
      </c>
      <c r="M30" s="27"/>
      <c r="N30" s="27"/>
      <c r="O30" s="27"/>
      <c r="P30" s="27">
        <f t="shared" si="2"/>
        <v>1123540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>
        <v>449051</v>
      </c>
      <c r="K31" s="27">
        <v>2044772.5</v>
      </c>
      <c r="L31" s="27">
        <v>102825</v>
      </c>
      <c r="M31" s="27"/>
      <c r="N31" s="27"/>
      <c r="O31" s="27"/>
      <c r="P31" s="27">
        <f t="shared" si="2"/>
        <v>8819305.7899999991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>
        <v>7200</v>
      </c>
      <c r="K32" s="27"/>
      <c r="L32" s="27">
        <v>192949</v>
      </c>
      <c r="M32" s="27"/>
      <c r="N32" s="27"/>
      <c r="O32" s="27"/>
      <c r="P32" s="27">
        <f t="shared" si="2"/>
        <v>766048.19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/>
      <c r="P33" s="27">
        <f t="shared" si="2"/>
        <v>2281518.61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>
        <v>847949.9</v>
      </c>
      <c r="K34" s="27">
        <v>5220577.59</v>
      </c>
      <c r="L34" s="27">
        <v>1852067.88</v>
      </c>
      <c r="M34" s="27"/>
      <c r="N34" s="27"/>
      <c r="O34" s="27"/>
      <c r="P34" s="27">
        <f t="shared" si="2"/>
        <v>14283206.780000001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>
        <v>1306617.1200000001</v>
      </c>
      <c r="K36" s="27">
        <v>898793.39</v>
      </c>
      <c r="L36" s="27">
        <v>979314.74</v>
      </c>
      <c r="M36" s="27"/>
      <c r="N36" s="27"/>
      <c r="O36" s="27"/>
      <c r="P36" s="27">
        <f t="shared" si="2"/>
        <v>12706760.950000001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8013322.3299999982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9806050.8200000003</v>
      </c>
      <c r="K53" s="23">
        <f t="shared" ref="K53:P53" si="10">SUM(K54:K62)</f>
        <v>2781879.2</v>
      </c>
      <c r="L53" s="23">
        <f t="shared" si="10"/>
        <v>12554783.49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44917199.779999994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>
        <v>5014668.41</v>
      </c>
      <c r="K54" s="27">
        <v>1774297</v>
      </c>
      <c r="L54" s="18">
        <v>3858000</v>
      </c>
      <c r="M54" s="27"/>
      <c r="N54" s="27"/>
      <c r="O54" s="27"/>
      <c r="P54" s="20">
        <f t="shared" si="2"/>
        <v>19219854.120000001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>
        <v>4399110.01</v>
      </c>
      <c r="K56" s="27">
        <v>791999.98</v>
      </c>
      <c r="L56" s="18">
        <v>8696783.4900000002</v>
      </c>
      <c r="M56" s="27"/>
      <c r="N56" s="27"/>
      <c r="O56" s="27"/>
      <c r="P56" s="20">
        <f t="shared" si="2"/>
        <v>20960825.259999998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/>
      <c r="P57" s="20">
        <f t="shared" si="2"/>
        <v>3856219.99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>
        <v>392272.4</v>
      </c>
      <c r="K58" s="27">
        <v>215582.22</v>
      </c>
      <c r="L58" s="18"/>
      <c r="M58" s="20"/>
      <c r="N58" s="27"/>
      <c r="O58" s="27"/>
      <c r="P58" s="20">
        <f t="shared" si="2"/>
        <v>781850.41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0"/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15568551.59</v>
      </c>
      <c r="K84" s="33">
        <f t="shared" si="19"/>
        <v>17273824.16</v>
      </c>
      <c r="L84" s="33">
        <f t="shared" si="19"/>
        <v>21496626.530000001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125329642.41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2025-10-15T19:47:22Z</cp:lastPrinted>
  <dcterms:created xsi:type="dcterms:W3CDTF">2021-07-29T18:58:50Z</dcterms:created>
  <dcterms:modified xsi:type="dcterms:W3CDTF">2025-10-20T13:48:50Z</dcterms:modified>
</cp:coreProperties>
</file>