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cceso a la Informac\Desktop\MARZO 2023 POA y Portal Transparencia\"/>
    </mc:Choice>
  </mc:AlternateContent>
  <xr:revisionPtr revIDLastSave="0" documentId="8_{43BB5EEE-0D46-4CA3-AB3C-7DF96DCE0155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MARZO 2023" sheetId="61" r:id="rId1"/>
  </sheets>
  <calcPr calcId="191029"/>
</workbook>
</file>

<file path=xl/calcChain.xml><?xml version="1.0" encoding="utf-8"?>
<calcChain xmlns="http://schemas.openxmlformats.org/spreadsheetml/2006/main">
  <c r="F98" i="61" l="1"/>
  <c r="G10" i="61" l="1"/>
  <c r="G11" i="61" s="1"/>
  <c r="G12" i="61" s="1"/>
  <c r="G13" i="61" s="1"/>
  <c r="G14" i="61" s="1"/>
  <c r="G15" i="61" s="1"/>
  <c r="G16" i="61" s="1"/>
  <c r="G17" i="61" s="1"/>
  <c r="G18" i="61" s="1"/>
  <c r="G19" i="61" s="1"/>
  <c r="G20" i="61" s="1"/>
  <c r="G21" i="61" s="1"/>
  <c r="G22" i="61" s="1"/>
  <c r="G23" i="61" s="1"/>
  <c r="G24" i="61" s="1"/>
  <c r="G25" i="61" s="1"/>
  <c r="G26" i="61" s="1"/>
  <c r="G27" i="61" s="1"/>
  <c r="G28" i="61" s="1"/>
  <c r="G29" i="61" s="1"/>
  <c r="G30" i="61" s="1"/>
  <c r="G31" i="61" s="1"/>
  <c r="G32" i="61" s="1"/>
  <c r="G33" i="61" s="1"/>
  <c r="G34" i="61" s="1"/>
  <c r="G35" i="61" s="1"/>
  <c r="G36" i="61" s="1"/>
  <c r="G37" i="61" s="1"/>
  <c r="G38" i="61" s="1"/>
  <c r="G39" i="61" s="1"/>
  <c r="G40" i="61" s="1"/>
  <c r="G41" i="61" s="1"/>
  <c r="G42" i="61" s="1"/>
  <c r="G43" i="61" s="1"/>
  <c r="G44" i="61" s="1"/>
  <c r="G45" i="61" s="1"/>
  <c r="G46" i="61" s="1"/>
  <c r="G47" i="61" s="1"/>
  <c r="G48" i="61" s="1"/>
  <c r="G49" i="61" s="1"/>
  <c r="G50" i="61" s="1"/>
  <c r="G51" i="61" s="1"/>
  <c r="G52" i="61" s="1"/>
  <c r="G53" i="61" s="1"/>
  <c r="G54" i="61" s="1"/>
  <c r="G55" i="61" s="1"/>
  <c r="G56" i="61" s="1"/>
  <c r="G57" i="61" s="1"/>
  <c r="G58" i="61" s="1"/>
  <c r="G59" i="61" s="1"/>
  <c r="G60" i="61" s="1"/>
  <c r="G61" i="61" s="1"/>
  <c r="G62" i="61" s="1"/>
  <c r="G63" i="61" s="1"/>
  <c r="G64" i="61" s="1"/>
  <c r="G65" i="61" s="1"/>
  <c r="G66" i="61" s="1"/>
  <c r="G67" i="61" s="1"/>
  <c r="G68" i="61" l="1"/>
  <c r="G69" i="61" s="1"/>
  <c r="G70" i="61" s="1"/>
  <c r="G71" i="61" s="1"/>
  <c r="G72" i="61" s="1"/>
  <c r="G73" i="61" s="1"/>
  <c r="G74" i="61" s="1"/>
  <c r="G75" i="61" s="1"/>
  <c r="G76" i="61" s="1"/>
  <c r="G77" i="61" s="1"/>
  <c r="G78" i="61" s="1"/>
  <c r="G79" i="61" s="1"/>
  <c r="G80" i="61" s="1"/>
  <c r="G81" i="61" s="1"/>
  <c r="G82" i="61" s="1"/>
  <c r="G83" i="61" s="1"/>
  <c r="G84" i="61" s="1"/>
  <c r="G85" i="61" s="1"/>
  <c r="G86" i="61" s="1"/>
  <c r="G87" i="61" s="1"/>
  <c r="G88" i="61" s="1"/>
  <c r="G89" i="61" s="1"/>
  <c r="G90" i="61" s="1"/>
  <c r="G91" i="61" s="1"/>
  <c r="G92" i="61" s="1"/>
  <c r="G93" i="61" s="1"/>
  <c r="G94" i="61" s="1"/>
  <c r="G95" i="61" s="1"/>
  <c r="G96" i="61" l="1"/>
  <c r="G97" i="61" s="1"/>
  <c r="G98" i="61" s="1"/>
  <c r="G99" i="61" s="1"/>
  <c r="G100" i="61" s="1"/>
  <c r="G101" i="61" s="1"/>
  <c r="G102" i="61" s="1"/>
  <c r="G103" i="61" s="1"/>
  <c r="G104" i="61" s="1"/>
  <c r="G105" i="61" s="1"/>
  <c r="G106" i="61" s="1"/>
  <c r="G107" i="61" s="1"/>
  <c r="G108" i="61" s="1"/>
  <c r="G109" i="61" s="1"/>
</calcChain>
</file>

<file path=xl/sharedStrings.xml><?xml version="1.0" encoding="utf-8"?>
<sst xmlns="http://schemas.openxmlformats.org/spreadsheetml/2006/main" count="210" uniqueCount="137">
  <si>
    <t>FECHA</t>
  </si>
  <si>
    <t>INTERESADO</t>
  </si>
  <si>
    <t>DETALLE</t>
  </si>
  <si>
    <t>INGRESOS</t>
  </si>
  <si>
    <t>BALANCE</t>
  </si>
  <si>
    <t>CHEQUE No.</t>
  </si>
  <si>
    <t>EGRESOS</t>
  </si>
  <si>
    <t xml:space="preserve">   LIBRO DE BANCO</t>
  </si>
  <si>
    <t>DIRECCION REGIONAL VIII DE SALUD</t>
  </si>
  <si>
    <t>SERVICIO NACIONAL DE SALUD</t>
  </si>
  <si>
    <t xml:space="preserve">    La Vega. Rep. Dom.</t>
  </si>
  <si>
    <t>ALTICE DOMINICANA</t>
  </si>
  <si>
    <t>CUENTA: SEGURIDAD SOCIAL</t>
  </si>
  <si>
    <t>JESUS DE LA CRUZ ACOSTA</t>
  </si>
  <si>
    <t>LUIS GOMEZ ESTEVEZ</t>
  </si>
  <si>
    <t>JUAN RAFAEL REYNOSO REYNOSO</t>
  </si>
  <si>
    <t>ALCENIO DURAN REYES</t>
  </si>
  <si>
    <t>TIRSO RADHAMES LIRANZO</t>
  </si>
  <si>
    <t>JOSE AMADO GARCIA ABREU</t>
  </si>
  <si>
    <t>RUBI MARIA MORILLO</t>
  </si>
  <si>
    <t>SALVADOR GARCIA DE LOS SANTOS</t>
  </si>
  <si>
    <t>MERCEDES YSABEL DE LA ROSA</t>
  </si>
  <si>
    <t>TESORERIA DE LA SEGURIDAD SOCIAL</t>
  </si>
  <si>
    <t>CANDY MARIEL ROSARIO MARTE</t>
  </si>
  <si>
    <t xml:space="preserve">       No.0502071168</t>
  </si>
  <si>
    <t>JOAQUIN CESAR MAYI PEÑA</t>
  </si>
  <si>
    <t>EUGENIO ANTONIO MARIA PEREZ</t>
  </si>
  <si>
    <t>MARIA DE LOS SANTOS HERNANDEZ RAMIREZ</t>
  </si>
  <si>
    <t>LUIS ALBERTO CORONADO ABREU</t>
  </si>
  <si>
    <t>WENDY JOSEFINA MOTA DEL VILLAR</t>
  </si>
  <si>
    <t>FECAJUMA</t>
  </si>
  <si>
    <t>CENTRAL SOLUTIONS TECHNOLOGY,SRL</t>
  </si>
  <si>
    <t>CORAAVEGA</t>
  </si>
  <si>
    <t>SOBEIDA ALTAGRACIA RODRIGUEZ JIMENEZ</t>
  </si>
  <si>
    <t>Balance Inicial</t>
  </si>
  <si>
    <t>BALANCE INICIAL</t>
  </si>
  <si>
    <t>ADRIANNE DEL MILAGROS SANCHEZ GARCIA</t>
  </si>
  <si>
    <t>PATRICIA DE JESUS PEGUERO SUAREZ</t>
  </si>
  <si>
    <t>VALENTIN  DE JESUS MARTE</t>
  </si>
  <si>
    <t>DEPOSITO</t>
  </si>
  <si>
    <t>DEPOSITO ODONTOLOGIA</t>
  </si>
  <si>
    <t>RETENCION DEL 10% UNCENTIVO</t>
  </si>
  <si>
    <t>Preparado por:</t>
  </si>
  <si>
    <t>Autorizado por</t>
  </si>
  <si>
    <t>Lic.Silvio De La Cruz</t>
  </si>
  <si>
    <t>Maria Cristina Moronta</t>
  </si>
  <si>
    <t xml:space="preserve">Contador </t>
  </si>
  <si>
    <t>Administradora</t>
  </si>
  <si>
    <t>Retencion Del 10% Uncentivo</t>
  </si>
  <si>
    <t>SAGA PHARMA</t>
  </si>
  <si>
    <t>THREE A NATIONAL TIRES,SRL</t>
  </si>
  <si>
    <t>OFFICE MULTI SERVICES CASTILLO SUAREZ, SRL</t>
  </si>
  <si>
    <t>ALMANZAR ESTEVEZ</t>
  </si>
  <si>
    <t>CRUZ AYALA</t>
  </si>
  <si>
    <t>BIO-NUCLEAR</t>
  </si>
  <si>
    <t>SEVEN PHARMA DR, SRL</t>
  </si>
  <si>
    <t>LIRIANO N. COMERCIAL S.R.L.</t>
  </si>
  <si>
    <t>FEC BIOMEDICAL,SRL</t>
  </si>
  <si>
    <t>BLAXCORP, SRL</t>
  </si>
  <si>
    <t>GASTOS BANCARIOS</t>
  </si>
  <si>
    <t>COMISION BANCARIAS</t>
  </si>
  <si>
    <t>RETENCION 12VA PARTE DE LA NOMINA</t>
  </si>
  <si>
    <t>NULO</t>
  </si>
  <si>
    <t>IMPRESOS ANDY S.R.L.</t>
  </si>
  <si>
    <t>IDEMESA</t>
  </si>
  <si>
    <t>CAPELLAN DENTAL</t>
  </si>
  <si>
    <t>MAXIMOS SERVICIOS COMPUTARIZADOS SRL</t>
  </si>
  <si>
    <t>DISTHECA, SRL</t>
  </si>
  <si>
    <t>RONAJUS FARMACEUTICA, SRL</t>
  </si>
  <si>
    <t>ESTACION DE SERVICIOS HERMANOS CONTRERAS, SRL</t>
  </si>
  <si>
    <t>THE OFFICE WAREHOUSE DOMINICANA, SRL</t>
  </si>
  <si>
    <t>B&amp;F MERCANTIL, SRL</t>
  </si>
  <si>
    <t>TIENDA ELITE LITE,SRL</t>
  </si>
  <si>
    <t>ESTACION DE SERVICIOS ATLAS, SRL</t>
  </si>
  <si>
    <t>NUTRIBEL NUTRICION PERSONALIZADA Y BIENESTARL INTEGRAL, SRL</t>
  </si>
  <si>
    <t>TIENDA EL SOL, SRL</t>
  </si>
  <si>
    <t>NOMINA EMPLEADOS</t>
  </si>
  <si>
    <t>INCENTIVOS EMPLEADOS</t>
  </si>
  <si>
    <t>DEPOSITO SENASA</t>
  </si>
  <si>
    <t>SEGUROS DE EMPLEADOS</t>
  </si>
  <si>
    <t>REVERSAR INCENIVO</t>
  </si>
  <si>
    <t>Jose Luis Concepcion</t>
  </si>
  <si>
    <t>Liriano N.Comercial</t>
  </si>
  <si>
    <t>Ferreteria La 50</t>
  </si>
  <si>
    <t>Jean Carlos Basulto</t>
  </si>
  <si>
    <t>Suplimade Comercial</t>
  </si>
  <si>
    <t>Altice Dominicana</t>
  </si>
  <si>
    <t>Bio-Nuclear</t>
  </si>
  <si>
    <t>Farmadal</t>
  </si>
  <si>
    <t>Saga Pharma,SRL</t>
  </si>
  <si>
    <t>Combustible del yuna</t>
  </si>
  <si>
    <t>Almanzar Estevez</t>
  </si>
  <si>
    <t>Maria Nieves Alvarez Revilla</t>
  </si>
  <si>
    <t>MRO Mantenimiento Operación</t>
  </si>
  <si>
    <t>Multigestiones Yavic</t>
  </si>
  <si>
    <t>Cem Caribbean Equipment Madical</t>
  </si>
  <si>
    <t>Estacion de Servicios Hermanos Contreras</t>
  </si>
  <si>
    <t>Impresora Polar</t>
  </si>
  <si>
    <t>Agua Rangel</t>
  </si>
  <si>
    <t>HANS ISMAEL GUTIERREZ DIAZ</t>
  </si>
  <si>
    <t>VARIOS PROVEEDORES</t>
  </si>
  <si>
    <t>PAGO FACTURAS VARIAS</t>
  </si>
  <si>
    <t>PAGO ALQUILER LOCAL</t>
  </si>
  <si>
    <t>PAGO FACTURAS MEDIC.</t>
  </si>
  <si>
    <t>PAGO FACTURAS IMPRESIÓN</t>
  </si>
  <si>
    <t>PAGO FACTURA MEDIC.</t>
  </si>
  <si>
    <t>PAGO FACTURA MATNENIM.</t>
  </si>
  <si>
    <t>PAGO FACTURA REACTIVO</t>
  </si>
  <si>
    <t>REP. MAT. EQUIPOS INFORM.</t>
  </si>
  <si>
    <t>MATERIALES ODODNTO.</t>
  </si>
  <si>
    <t>PAGO TELEFONO E INTERNET</t>
  </si>
  <si>
    <t>PAGO COMBUSTIBLES</t>
  </si>
  <si>
    <t>PAGO INTERNET</t>
  </si>
  <si>
    <t>PAGO SERVICIO COMP.</t>
  </si>
  <si>
    <t>COMPRA DE ALIMENTOS</t>
  </si>
  <si>
    <t>COMPRA. UTILES DE COCINA</t>
  </si>
  <si>
    <t>PAGO AGUA</t>
  </si>
  <si>
    <t>COMPRA REACTIVOS</t>
  </si>
  <si>
    <t>Compra Material Odontologico</t>
  </si>
  <si>
    <t xml:space="preserve"> Compra de Medicamentos y utiles menore medico Quirurgicos</t>
  </si>
  <si>
    <t>Lamparas Led</t>
  </si>
  <si>
    <t>Compra de Medicamentos y Reactivos</t>
  </si>
  <si>
    <t>compra de Material Gastable de Limpieza y Resma de Papel</t>
  </si>
  <si>
    <t>Servicio telefonico y de Internet</t>
  </si>
  <si>
    <t>Compra de Reactivos y material de Laboratorio</t>
  </si>
  <si>
    <t>Compra de Tubos</t>
  </si>
  <si>
    <t>Compra de Medicamento</t>
  </si>
  <si>
    <t xml:space="preserve">Compra de Combustible </t>
  </si>
  <si>
    <t xml:space="preserve">Compra de Lampara </t>
  </si>
  <si>
    <t xml:space="preserve">Compra de Material Gastable </t>
  </si>
  <si>
    <t>Copmpra de Carro Montagarga</t>
  </si>
  <si>
    <t>Compras de Fundas</t>
  </si>
  <si>
    <t>Compra de Material de Laboratorio</t>
  </si>
  <si>
    <t>Impresión de Talonarios,hojas,Informes y Plastificado</t>
  </si>
  <si>
    <t>COMPRA DE AGUA</t>
  </si>
  <si>
    <t>MANT, SISTEMA SELGIS</t>
  </si>
  <si>
    <t>REVERSAR RET. INCENTIVOS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</si>
</sst>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-* #,##0.00\ _€_-;\-* #,##0.00\ _€_-;_-* &quot;-&quot;??\ _€_-;_-@_-"/>
    <numFmt numFmtId="165" formatCode="_-* #,##0.00\ _P_t_s_-;\-* #,##0.00\ _P_t_s_-;_-* &quot;-&quot;??\ _P_t_s_-;_-@_-"/>
    <numFmt numFmtId="166" formatCode="_([$€-2]* #,##0.00_);_([$€-2]* \(#,##0.00\);_([$€-2]* &quot;-&quot;??_)"/>
    <numFmt numFmtId="167" formatCode="\$#,##0.00"/>
    <numFmt numFmtId="168" formatCode="#,##0.0000000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color theme="1"/>
      <name val="Arial Black"/>
      <family val="2"/>
    </font>
    <font>
      <b/>
      <sz val="14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Times New Roman"/>
      <family val="1"/>
    </font>
    <font>
      <sz val="9"/>
      <color theme="1"/>
      <name val="Arial"/>
      <family val="2"/>
    </font>
    <font>
      <sz val="8"/>
      <color rgb="FF000000"/>
      <name val="Microsoft Sans Serif"/>
      <family val="2"/>
    </font>
    <font>
      <b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3" fillId="2" borderId="1" xfId="0" applyFont="1" applyFill="1" applyBorder="1" applyAlignment="1">
      <alignment horizontal="center"/>
    </xf>
    <xf numFmtId="164" fontId="3" fillId="2" borderId="1" xfId="1" applyFont="1" applyFill="1" applyBorder="1" applyAlignment="1">
      <alignment horizontal="center"/>
    </xf>
    <xf numFmtId="0" fontId="6" fillId="0" borderId="0" xfId="0" applyFont="1"/>
    <xf numFmtId="164" fontId="6" fillId="0" borderId="0" xfId="1" applyFont="1" applyAlignment="1">
      <alignment horizontal="left"/>
    </xf>
    <xf numFmtId="164" fontId="3" fillId="2" borderId="1" xfId="1" applyFont="1" applyFill="1" applyBorder="1" applyAlignment="1">
      <alignment horizontal="left"/>
    </xf>
    <xf numFmtId="0" fontId="6" fillId="0" borderId="0" xfId="0" applyFont="1" applyAlignment="1">
      <alignment horizontal="center"/>
    </xf>
    <xf numFmtId="164" fontId="6" fillId="0" borderId="0" xfId="1" applyFont="1"/>
    <xf numFmtId="0" fontId="5" fillId="0" borderId="0" xfId="0" applyFont="1" applyAlignment="1">
      <alignment horizontal="center"/>
    </xf>
    <xf numFmtId="164" fontId="6" fillId="0" borderId="0" xfId="1" applyFont="1" applyAlignment="1">
      <alignment horizontal="center"/>
    </xf>
    <xf numFmtId="4" fontId="0" fillId="0" borderId="0" xfId="0" applyNumberFormat="1"/>
    <xf numFmtId="14" fontId="6" fillId="0" borderId="1" xfId="0" applyNumberFormat="1" applyFont="1" applyBorder="1"/>
    <xf numFmtId="0" fontId="8" fillId="0" borderId="1" xfId="0" applyFont="1" applyBorder="1"/>
    <xf numFmtId="164" fontId="8" fillId="3" borderId="1" xfId="1" applyFont="1" applyFill="1" applyBorder="1" applyAlignment="1">
      <alignment horizontal="right"/>
    </xf>
    <xf numFmtId="4" fontId="7" fillId="3" borderId="1" xfId="0" applyNumberFormat="1" applyFont="1" applyFill="1" applyBorder="1" applyAlignment="1">
      <alignment horizontal="right"/>
    </xf>
    <xf numFmtId="0" fontId="7" fillId="3" borderId="1" xfId="0" applyFont="1" applyFill="1" applyBorder="1"/>
    <xf numFmtId="164" fontId="0" fillId="0" borderId="0" xfId="0" applyNumberFormat="1"/>
    <xf numFmtId="0" fontId="0" fillId="0" borderId="1" xfId="0" applyBorder="1"/>
    <xf numFmtId="1" fontId="9" fillId="0" borderId="1" xfId="0" applyNumberFormat="1" applyFont="1" applyBorder="1" applyAlignment="1">
      <alignment horizontal="left" vertical="top" shrinkToFit="1"/>
    </xf>
    <xf numFmtId="167" fontId="9" fillId="0" borderId="1" xfId="0" applyNumberFormat="1" applyFont="1" applyBorder="1" applyAlignment="1">
      <alignment horizontal="right" vertical="top" shrinkToFit="1"/>
    </xf>
    <xf numFmtId="0" fontId="10" fillId="0" borderId="0" xfId="0" applyFont="1" applyAlignment="1">
      <alignment horizontal="left"/>
    </xf>
    <xf numFmtId="0" fontId="10" fillId="0" borderId="0" xfId="0" applyFont="1"/>
    <xf numFmtId="0" fontId="0" fillId="0" borderId="0" xfId="0" applyAlignment="1">
      <alignment horizontal="center"/>
    </xf>
    <xf numFmtId="167" fontId="0" fillId="0" borderId="0" xfId="0" applyNumberFormat="1"/>
    <xf numFmtId="0" fontId="2" fillId="0" borderId="1" xfId="3" applyBorder="1" applyAlignment="1">
      <alignment horizontal="left" vertical="center"/>
    </xf>
    <xf numFmtId="168" fontId="0" fillId="0" borderId="0" xfId="0" applyNumberFormat="1"/>
    <xf numFmtId="43" fontId="0" fillId="0" borderId="0" xfId="0" applyNumberFormat="1"/>
    <xf numFmtId="167" fontId="0" fillId="0" borderId="0" xfId="0" applyNumberFormat="1" applyAlignment="1">
      <alignment horizontal="center"/>
    </xf>
    <xf numFmtId="4" fontId="2" fillId="4" borderId="2" xfId="6" applyNumberFormat="1" applyFont="1" applyFill="1" applyBorder="1" applyAlignment="1">
      <alignment horizontal="right" wrapText="1"/>
    </xf>
    <xf numFmtId="0" fontId="5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7">
    <cellStyle name="Euro" xfId="5" xr:uid="{00000000-0005-0000-0000-000000000000}"/>
    <cellStyle name="Millares" xfId="1" builtinId="3"/>
    <cellStyle name="Millares 2" xfId="2" xr:uid="{00000000-0005-0000-0000-000002000000}"/>
    <cellStyle name="Millares 2 2" xfId="4" xr:uid="{00000000-0005-0000-0000-000003000000}"/>
    <cellStyle name="Millares 4" xfId="6" xr:uid="{00000000-0005-0000-0000-000004000000}"/>
    <cellStyle name="Normal" xfId="0" builtinId="0"/>
    <cellStyle name="Normal 2" xfId="3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219189</xdr:rowOff>
    </xdr:from>
    <xdr:to>
      <xdr:col>2</xdr:col>
      <xdr:colOff>613293</xdr:colOff>
      <xdr:row>5</xdr:row>
      <xdr:rowOff>142875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E6F09E6-BC61-454B-AE62-A9F9575D01D7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11651" t="26986" r="77124" b="64664"/>
        <a:stretch/>
      </xdr:blipFill>
      <xdr:spPr bwMode="auto">
        <a:xfrm>
          <a:off x="85725" y="219189"/>
          <a:ext cx="1857375" cy="904761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115"/>
  <sheetViews>
    <sheetView tabSelected="1" zoomScale="98" zoomScaleNormal="98" workbookViewId="0">
      <selection activeCell="D58" sqref="D58"/>
    </sheetView>
  </sheetViews>
  <sheetFormatPr baseColWidth="10" defaultRowHeight="15" x14ac:dyDescent="0.25"/>
  <cols>
    <col min="1" max="1" width="9.85546875" customWidth="1"/>
    <col min="2" max="2" width="10" customWidth="1"/>
    <col min="3" max="3" width="40.85546875" customWidth="1"/>
    <col min="4" max="4" width="34.42578125" customWidth="1"/>
    <col min="5" max="5" width="11.5703125" customWidth="1"/>
    <col min="6" max="6" width="11.28515625" customWidth="1"/>
    <col min="7" max="7" width="11.42578125" customWidth="1"/>
    <col min="8" max="8" width="11.7109375" bestFit="1" customWidth="1"/>
    <col min="9" max="9" width="18.42578125" customWidth="1"/>
  </cols>
  <sheetData>
    <row r="1" spans="1:7" ht="18.75" x14ac:dyDescent="0.3">
      <c r="A1" s="30" t="s">
        <v>9</v>
      </c>
      <c r="B1" s="30"/>
      <c r="C1" s="30"/>
      <c r="D1" s="30"/>
      <c r="E1" s="30"/>
      <c r="F1" s="30"/>
      <c r="G1" s="30"/>
    </row>
    <row r="2" spans="1:7" ht="18.75" x14ac:dyDescent="0.3">
      <c r="A2" s="30" t="s">
        <v>8</v>
      </c>
      <c r="B2" s="30"/>
      <c r="C2" s="30"/>
      <c r="D2" s="30"/>
      <c r="E2" s="30"/>
      <c r="F2" s="30"/>
      <c r="G2" s="30"/>
    </row>
    <row r="3" spans="1:7" x14ac:dyDescent="0.25">
      <c r="A3" s="29" t="s">
        <v>10</v>
      </c>
      <c r="B3" s="29"/>
      <c r="C3" s="29"/>
      <c r="D3" s="29"/>
      <c r="E3" s="29"/>
      <c r="F3" s="29"/>
      <c r="G3" s="29"/>
    </row>
    <row r="4" spans="1:7" x14ac:dyDescent="0.25">
      <c r="A4" s="29" t="s">
        <v>7</v>
      </c>
      <c r="B4" s="29"/>
      <c r="C4" s="29"/>
      <c r="D4" s="29"/>
      <c r="E4" s="29"/>
      <c r="F4" s="29"/>
      <c r="G4" s="29"/>
    </row>
    <row r="5" spans="1:7" x14ac:dyDescent="0.25">
      <c r="A5" s="29" t="s">
        <v>12</v>
      </c>
      <c r="B5" s="29"/>
      <c r="C5" s="29"/>
      <c r="D5" s="29"/>
      <c r="E5" s="29"/>
      <c r="F5" s="29"/>
      <c r="G5" s="29"/>
    </row>
    <row r="6" spans="1:7" x14ac:dyDescent="0.25">
      <c r="A6" s="29" t="s">
        <v>24</v>
      </c>
      <c r="B6" s="29"/>
      <c r="C6" s="29"/>
      <c r="D6" s="29"/>
      <c r="E6" s="29"/>
      <c r="F6" s="29"/>
      <c r="G6" s="29"/>
    </row>
    <row r="7" spans="1:7" x14ac:dyDescent="0.25">
      <c r="A7" s="3"/>
      <c r="B7" s="6"/>
      <c r="C7" s="8"/>
      <c r="D7" s="3"/>
      <c r="E7" s="4"/>
      <c r="F7" s="9"/>
      <c r="G7" s="7"/>
    </row>
    <row r="8" spans="1:7" ht="15.75" x14ac:dyDescent="0.3">
      <c r="A8" s="1" t="s">
        <v>0</v>
      </c>
      <c r="B8" s="1" t="s">
        <v>5</v>
      </c>
      <c r="C8" s="1" t="s">
        <v>1</v>
      </c>
      <c r="D8" s="1" t="s">
        <v>2</v>
      </c>
      <c r="E8" s="5" t="s">
        <v>3</v>
      </c>
      <c r="F8" s="2" t="s">
        <v>6</v>
      </c>
      <c r="G8" s="2" t="s">
        <v>4</v>
      </c>
    </row>
    <row r="9" spans="1:7" x14ac:dyDescent="0.25">
      <c r="A9" s="11">
        <v>44986</v>
      </c>
      <c r="B9" s="18"/>
      <c r="C9" s="12" t="s">
        <v>34</v>
      </c>
      <c r="D9" s="12" t="s">
        <v>35</v>
      </c>
      <c r="E9" s="14"/>
      <c r="F9" s="13"/>
      <c r="G9" s="14">
        <v>726055.9900000015</v>
      </c>
    </row>
    <row r="10" spans="1:7" x14ac:dyDescent="0.25">
      <c r="A10" s="11">
        <v>44987</v>
      </c>
      <c r="B10" s="18"/>
      <c r="C10" s="12" t="s">
        <v>39</v>
      </c>
      <c r="D10" s="12" t="s">
        <v>78</v>
      </c>
      <c r="E10" s="14">
        <v>12036921.68</v>
      </c>
      <c r="F10" s="13"/>
      <c r="G10" s="14">
        <f>+G9+E10-F10</f>
        <v>12762977.670000002</v>
      </c>
    </row>
    <row r="11" spans="1:7" x14ac:dyDescent="0.25">
      <c r="A11" s="11"/>
      <c r="B11" s="18"/>
      <c r="C11" s="17" t="s">
        <v>41</v>
      </c>
      <c r="D11" s="17" t="s">
        <v>48</v>
      </c>
      <c r="E11" s="14"/>
      <c r="F11" s="19">
        <v>1203692.17</v>
      </c>
      <c r="G11" s="14">
        <f t="shared" ref="G11:G15" si="0">+G10+E11-F11</f>
        <v>11559285.500000002</v>
      </c>
    </row>
    <row r="12" spans="1:7" x14ac:dyDescent="0.25">
      <c r="A12" s="11">
        <v>45008</v>
      </c>
      <c r="B12" s="18">
        <v>15901</v>
      </c>
      <c r="C12" s="17" t="s">
        <v>62</v>
      </c>
      <c r="D12" s="17" t="s">
        <v>62</v>
      </c>
      <c r="E12" s="14"/>
      <c r="F12" s="19">
        <v>0</v>
      </c>
      <c r="G12" s="14">
        <f>+G11+E12-F12</f>
        <v>11559285.500000002</v>
      </c>
    </row>
    <row r="13" spans="1:7" x14ac:dyDescent="0.25">
      <c r="A13" s="11">
        <v>45008</v>
      </c>
      <c r="B13" s="18">
        <v>15902</v>
      </c>
      <c r="C13" s="17" t="s">
        <v>62</v>
      </c>
      <c r="D13" s="17" t="s">
        <v>62</v>
      </c>
      <c r="E13" s="14"/>
      <c r="F13" s="19">
        <v>0</v>
      </c>
      <c r="G13" s="14">
        <f>+G12+E13-F13</f>
        <v>11559285.500000002</v>
      </c>
    </row>
    <row r="14" spans="1:7" x14ac:dyDescent="0.25">
      <c r="A14" s="11">
        <v>45008</v>
      </c>
      <c r="B14" s="18">
        <v>15903</v>
      </c>
      <c r="C14" s="17" t="s">
        <v>62</v>
      </c>
      <c r="D14" s="17" t="s">
        <v>62</v>
      </c>
      <c r="E14" s="14"/>
      <c r="F14" s="19">
        <v>0</v>
      </c>
      <c r="G14" s="14">
        <f t="shared" si="0"/>
        <v>11559285.500000002</v>
      </c>
    </row>
    <row r="15" spans="1:7" x14ac:dyDescent="0.25">
      <c r="A15" s="11">
        <v>45008</v>
      </c>
      <c r="B15" s="18">
        <v>15904</v>
      </c>
      <c r="C15" s="17" t="s">
        <v>62</v>
      </c>
      <c r="D15" s="17" t="s">
        <v>62</v>
      </c>
      <c r="E15" s="14"/>
      <c r="F15" s="19">
        <v>0</v>
      </c>
      <c r="G15" s="14">
        <f t="shared" si="0"/>
        <v>11559285.500000002</v>
      </c>
    </row>
    <row r="16" spans="1:7" x14ac:dyDescent="0.25">
      <c r="A16" s="11">
        <v>45008</v>
      </c>
      <c r="B16" s="18">
        <v>15905</v>
      </c>
      <c r="C16" s="17" t="s">
        <v>62</v>
      </c>
      <c r="D16" s="17" t="s">
        <v>62</v>
      </c>
      <c r="E16" s="14"/>
      <c r="F16" s="19">
        <v>0</v>
      </c>
      <c r="G16" s="14">
        <f t="shared" ref="G16:G18" si="1">+G15+E16-F16</f>
        <v>11559285.500000002</v>
      </c>
    </row>
    <row r="17" spans="1:8" x14ac:dyDescent="0.25">
      <c r="A17" s="11">
        <v>45008</v>
      </c>
      <c r="B17" s="18">
        <v>15906</v>
      </c>
      <c r="C17" s="17" t="s">
        <v>62</v>
      </c>
      <c r="D17" s="17" t="s">
        <v>62</v>
      </c>
      <c r="E17" s="14"/>
      <c r="F17" s="19">
        <v>0</v>
      </c>
      <c r="G17" s="14">
        <f t="shared" si="1"/>
        <v>11559285.500000002</v>
      </c>
    </row>
    <row r="18" spans="1:8" x14ac:dyDescent="0.25">
      <c r="A18" s="11">
        <v>45008</v>
      </c>
      <c r="B18" s="18">
        <v>15907</v>
      </c>
      <c r="C18" s="17" t="s">
        <v>62</v>
      </c>
      <c r="D18" s="17" t="s">
        <v>62</v>
      </c>
      <c r="E18" s="14"/>
      <c r="F18" s="19">
        <v>0</v>
      </c>
      <c r="G18" s="14">
        <f t="shared" si="1"/>
        <v>11559285.500000002</v>
      </c>
    </row>
    <row r="19" spans="1:8" x14ac:dyDescent="0.25">
      <c r="A19" s="11">
        <v>45008</v>
      </c>
      <c r="B19" s="18">
        <v>15908</v>
      </c>
      <c r="C19" s="17" t="s">
        <v>62</v>
      </c>
      <c r="D19" s="17" t="s">
        <v>62</v>
      </c>
      <c r="E19" s="14"/>
      <c r="F19" s="19">
        <v>0</v>
      </c>
      <c r="G19" s="14">
        <f t="shared" ref="G19:G107" si="2">+G18+E19-F19</f>
        <v>11559285.500000002</v>
      </c>
    </row>
    <row r="20" spans="1:8" x14ac:dyDescent="0.25">
      <c r="A20" s="11">
        <v>45008</v>
      </c>
      <c r="B20" s="18">
        <v>15909</v>
      </c>
      <c r="C20" s="17" t="s">
        <v>62</v>
      </c>
      <c r="D20" s="17" t="s">
        <v>62</v>
      </c>
      <c r="E20" s="14"/>
      <c r="F20" s="19">
        <v>0</v>
      </c>
      <c r="G20" s="14">
        <f t="shared" si="2"/>
        <v>11559285.500000002</v>
      </c>
    </row>
    <row r="21" spans="1:8" x14ac:dyDescent="0.25">
      <c r="A21" s="11">
        <v>45008</v>
      </c>
      <c r="B21" s="18">
        <v>15910</v>
      </c>
      <c r="C21" s="17" t="s">
        <v>38</v>
      </c>
      <c r="D21" s="17" t="s">
        <v>102</v>
      </c>
      <c r="E21" s="14"/>
      <c r="F21" s="19">
        <v>12900.01</v>
      </c>
      <c r="G21" s="14">
        <f t="shared" si="2"/>
        <v>11546385.490000002</v>
      </c>
    </row>
    <row r="22" spans="1:8" x14ac:dyDescent="0.25">
      <c r="A22" s="11">
        <v>45008</v>
      </c>
      <c r="B22" s="18">
        <v>15911</v>
      </c>
      <c r="C22" s="17" t="s">
        <v>30</v>
      </c>
      <c r="D22" s="17" t="s">
        <v>102</v>
      </c>
      <c r="E22" s="14"/>
      <c r="F22" s="19">
        <v>10000</v>
      </c>
      <c r="G22" s="14">
        <f t="shared" si="2"/>
        <v>11536385.490000002</v>
      </c>
    </row>
    <row r="23" spans="1:8" x14ac:dyDescent="0.25">
      <c r="A23" s="11">
        <v>45008</v>
      </c>
      <c r="B23" s="18">
        <v>15912</v>
      </c>
      <c r="C23" s="17" t="s">
        <v>18</v>
      </c>
      <c r="D23" s="17" t="s">
        <v>102</v>
      </c>
      <c r="E23" s="14"/>
      <c r="F23" s="19">
        <v>9000</v>
      </c>
      <c r="G23" s="14">
        <f t="shared" si="2"/>
        <v>11527385.490000002</v>
      </c>
    </row>
    <row r="24" spans="1:8" x14ac:dyDescent="0.25">
      <c r="A24" s="11">
        <v>45008</v>
      </c>
      <c r="B24" s="18">
        <v>15913</v>
      </c>
      <c r="C24" s="17" t="s">
        <v>17</v>
      </c>
      <c r="D24" s="17" t="s">
        <v>102</v>
      </c>
      <c r="E24" s="14"/>
      <c r="F24" s="19">
        <v>27000</v>
      </c>
      <c r="G24" s="14">
        <f t="shared" si="2"/>
        <v>11500385.490000002</v>
      </c>
    </row>
    <row r="25" spans="1:8" x14ac:dyDescent="0.25">
      <c r="A25" s="11">
        <v>45008</v>
      </c>
      <c r="B25" s="18">
        <v>15914</v>
      </c>
      <c r="C25" s="17" t="s">
        <v>15</v>
      </c>
      <c r="D25" s="17" t="s">
        <v>102</v>
      </c>
      <c r="E25" s="14"/>
      <c r="F25" s="19">
        <v>18000</v>
      </c>
      <c r="G25" s="14">
        <f t="shared" si="2"/>
        <v>11482385.490000002</v>
      </c>
    </row>
    <row r="26" spans="1:8" x14ac:dyDescent="0.25">
      <c r="A26" s="11">
        <v>45008</v>
      </c>
      <c r="B26" s="18">
        <v>15915</v>
      </c>
      <c r="C26" s="17" t="s">
        <v>27</v>
      </c>
      <c r="D26" s="17" t="s">
        <v>102</v>
      </c>
      <c r="E26" s="14"/>
      <c r="F26" s="19">
        <v>19800</v>
      </c>
      <c r="G26" s="14">
        <f t="shared" si="2"/>
        <v>11462585.490000002</v>
      </c>
    </row>
    <row r="27" spans="1:8" x14ac:dyDescent="0.25">
      <c r="A27" s="11">
        <v>45008</v>
      </c>
      <c r="B27" s="18">
        <v>15916</v>
      </c>
      <c r="C27" s="17" t="s">
        <v>13</v>
      </c>
      <c r="D27" s="17" t="s">
        <v>102</v>
      </c>
      <c r="E27" s="14"/>
      <c r="F27" s="19">
        <v>3600</v>
      </c>
      <c r="G27" s="14">
        <f t="shared" si="2"/>
        <v>11458985.490000002</v>
      </c>
      <c r="H27" s="23"/>
    </row>
    <row r="28" spans="1:8" x14ac:dyDescent="0.25">
      <c r="A28" s="11">
        <v>45008</v>
      </c>
      <c r="B28" s="18">
        <v>29825928668</v>
      </c>
      <c r="C28" s="17" t="s">
        <v>14</v>
      </c>
      <c r="D28" s="17" t="s">
        <v>102</v>
      </c>
      <c r="E28" s="14"/>
      <c r="F28" s="19">
        <v>8010</v>
      </c>
      <c r="G28" s="14">
        <f t="shared" si="2"/>
        <v>11450975.490000002</v>
      </c>
    </row>
    <row r="29" spans="1:8" x14ac:dyDescent="0.25">
      <c r="A29" s="11">
        <v>44987</v>
      </c>
      <c r="B29" s="18">
        <v>29825929184</v>
      </c>
      <c r="C29" s="17" t="s">
        <v>26</v>
      </c>
      <c r="D29" s="17" t="s">
        <v>102</v>
      </c>
      <c r="E29" s="14"/>
      <c r="F29" s="19">
        <v>13500</v>
      </c>
      <c r="G29" s="14">
        <f t="shared" si="2"/>
        <v>11437475.490000002</v>
      </c>
    </row>
    <row r="30" spans="1:8" x14ac:dyDescent="0.25">
      <c r="A30" s="11">
        <v>44987</v>
      </c>
      <c r="B30" s="18">
        <v>29825931873</v>
      </c>
      <c r="C30" s="17" t="s">
        <v>29</v>
      </c>
      <c r="D30" s="17" t="s">
        <v>102</v>
      </c>
      <c r="E30" s="14"/>
      <c r="F30" s="19">
        <v>7200</v>
      </c>
      <c r="G30" s="14">
        <f t="shared" si="2"/>
        <v>11430275.490000002</v>
      </c>
    </row>
    <row r="31" spans="1:8" x14ac:dyDescent="0.25">
      <c r="A31" s="11">
        <v>44987</v>
      </c>
      <c r="B31" s="18">
        <v>29825932398</v>
      </c>
      <c r="C31" s="15" t="s">
        <v>19</v>
      </c>
      <c r="D31" s="17" t="s">
        <v>102</v>
      </c>
      <c r="E31" s="14"/>
      <c r="F31" s="19">
        <v>10170</v>
      </c>
      <c r="G31" s="14">
        <f t="shared" si="2"/>
        <v>11420105.490000002</v>
      </c>
    </row>
    <row r="32" spans="1:8" x14ac:dyDescent="0.25">
      <c r="A32" s="11">
        <v>44987</v>
      </c>
      <c r="B32" s="18">
        <v>29825932986</v>
      </c>
      <c r="C32" s="15" t="s">
        <v>37</v>
      </c>
      <c r="D32" s="17" t="s">
        <v>102</v>
      </c>
      <c r="E32" s="14"/>
      <c r="F32" s="19">
        <v>9810</v>
      </c>
      <c r="G32" s="14">
        <f t="shared" si="2"/>
        <v>11410295.490000002</v>
      </c>
    </row>
    <row r="33" spans="1:7" x14ac:dyDescent="0.25">
      <c r="A33" s="11">
        <v>44987</v>
      </c>
      <c r="B33" s="18">
        <v>29825933524</v>
      </c>
      <c r="C33" s="15" t="s">
        <v>20</v>
      </c>
      <c r="D33" s="17" t="s">
        <v>102</v>
      </c>
      <c r="E33" s="14"/>
      <c r="F33" s="19">
        <v>9000</v>
      </c>
      <c r="G33" s="14">
        <f t="shared" si="2"/>
        <v>11401295.490000002</v>
      </c>
    </row>
    <row r="34" spans="1:7" x14ac:dyDescent="0.25">
      <c r="A34" s="11">
        <v>44987</v>
      </c>
      <c r="B34" s="18">
        <v>29825934223</v>
      </c>
      <c r="C34" s="17" t="s">
        <v>25</v>
      </c>
      <c r="D34" s="17" t="s">
        <v>102</v>
      </c>
      <c r="E34" s="14"/>
      <c r="F34" s="19">
        <v>12600</v>
      </c>
      <c r="G34" s="14">
        <f t="shared" si="2"/>
        <v>11388695.490000002</v>
      </c>
    </row>
    <row r="35" spans="1:7" x14ac:dyDescent="0.25">
      <c r="A35" s="11">
        <v>44987</v>
      </c>
      <c r="B35" s="18">
        <v>29825934720</v>
      </c>
      <c r="C35" s="17" t="s">
        <v>33</v>
      </c>
      <c r="D35" s="17" t="s">
        <v>102</v>
      </c>
      <c r="E35" s="14"/>
      <c r="F35" s="19">
        <v>9900</v>
      </c>
      <c r="G35" s="14">
        <f t="shared" si="2"/>
        <v>11378795.490000002</v>
      </c>
    </row>
    <row r="36" spans="1:7" x14ac:dyDescent="0.25">
      <c r="A36" s="11">
        <v>44987</v>
      </c>
      <c r="B36" s="18">
        <v>29826028475</v>
      </c>
      <c r="C36" s="17" t="s">
        <v>30</v>
      </c>
      <c r="D36" s="17" t="s">
        <v>102</v>
      </c>
      <c r="E36" s="14"/>
      <c r="F36" s="19">
        <v>10000</v>
      </c>
      <c r="G36" s="14">
        <f t="shared" si="2"/>
        <v>11368795.490000002</v>
      </c>
    </row>
    <row r="37" spans="1:7" x14ac:dyDescent="0.25">
      <c r="A37" s="11">
        <v>44987</v>
      </c>
      <c r="B37" s="18">
        <v>29826029086</v>
      </c>
      <c r="C37" s="17" t="s">
        <v>55</v>
      </c>
      <c r="D37" s="17" t="s">
        <v>103</v>
      </c>
      <c r="E37" s="14"/>
      <c r="F37" s="19">
        <v>29925</v>
      </c>
      <c r="G37" s="14">
        <f t="shared" si="2"/>
        <v>11338870.490000002</v>
      </c>
    </row>
    <row r="38" spans="1:7" x14ac:dyDescent="0.25">
      <c r="A38" s="11">
        <v>44988</v>
      </c>
      <c r="B38" s="18">
        <v>29857906119</v>
      </c>
      <c r="C38" s="12" t="s">
        <v>63</v>
      </c>
      <c r="D38" s="17" t="s">
        <v>104</v>
      </c>
      <c r="E38" s="14"/>
      <c r="F38" s="19">
        <v>68930</v>
      </c>
      <c r="G38" s="14">
        <f t="shared" si="2"/>
        <v>11269940.490000002</v>
      </c>
    </row>
    <row r="39" spans="1:7" x14ac:dyDescent="0.25">
      <c r="A39" s="11">
        <v>44988</v>
      </c>
      <c r="B39" s="18">
        <v>29857906528</v>
      </c>
      <c r="C39" s="17" t="s">
        <v>64</v>
      </c>
      <c r="D39" s="17" t="s">
        <v>105</v>
      </c>
      <c r="E39" s="14"/>
      <c r="F39" s="19">
        <v>775493.55</v>
      </c>
      <c r="G39" s="14">
        <f t="shared" si="2"/>
        <v>10494446.940000001</v>
      </c>
    </row>
    <row r="40" spans="1:7" x14ac:dyDescent="0.25">
      <c r="A40" s="11">
        <v>44988</v>
      </c>
      <c r="B40" s="18">
        <v>29857906799</v>
      </c>
      <c r="C40" s="17" t="s">
        <v>50</v>
      </c>
      <c r="D40" s="17" t="s">
        <v>106</v>
      </c>
      <c r="E40" s="14"/>
      <c r="F40" s="19">
        <v>335116.88</v>
      </c>
      <c r="G40" s="14">
        <f t="shared" si="2"/>
        <v>10159330.060000001</v>
      </c>
    </row>
    <row r="41" spans="1:7" x14ac:dyDescent="0.25">
      <c r="A41" s="11">
        <v>44988</v>
      </c>
      <c r="B41" s="18">
        <v>29857907184</v>
      </c>
      <c r="C41" s="17" t="s">
        <v>49</v>
      </c>
      <c r="D41" s="17" t="s">
        <v>105</v>
      </c>
      <c r="E41" s="14"/>
      <c r="F41" s="19">
        <v>292818.5</v>
      </c>
      <c r="G41" s="14">
        <f t="shared" si="2"/>
        <v>9866511.5600000005</v>
      </c>
    </row>
    <row r="42" spans="1:7" x14ac:dyDescent="0.25">
      <c r="A42" s="11">
        <v>44988</v>
      </c>
      <c r="B42" s="18">
        <v>29857907502</v>
      </c>
      <c r="C42" s="17" t="s">
        <v>53</v>
      </c>
      <c r="D42" s="17" t="s">
        <v>107</v>
      </c>
      <c r="E42" s="14"/>
      <c r="F42" s="19">
        <v>62741.23</v>
      </c>
      <c r="G42" s="14">
        <f t="shared" si="2"/>
        <v>9803770.3300000001</v>
      </c>
    </row>
    <row r="43" spans="1:7" x14ac:dyDescent="0.25">
      <c r="A43" s="11">
        <v>44991</v>
      </c>
      <c r="B43" s="18">
        <v>29857907807</v>
      </c>
      <c r="C43" s="17" t="s">
        <v>51</v>
      </c>
      <c r="D43" s="17" t="s">
        <v>108</v>
      </c>
      <c r="E43" s="14"/>
      <c r="F43" s="19">
        <v>598900</v>
      </c>
      <c r="G43" s="14">
        <f t="shared" si="2"/>
        <v>9204870.3300000001</v>
      </c>
    </row>
    <row r="44" spans="1:7" x14ac:dyDescent="0.25">
      <c r="A44" s="11">
        <v>44991</v>
      </c>
      <c r="B44" s="18">
        <v>29857908507</v>
      </c>
      <c r="C44" s="15" t="s">
        <v>65</v>
      </c>
      <c r="D44" s="17" t="s">
        <v>109</v>
      </c>
      <c r="E44" s="14"/>
      <c r="F44" s="19">
        <v>1083179.6200000001</v>
      </c>
      <c r="G44" s="14">
        <f t="shared" si="2"/>
        <v>8121690.71</v>
      </c>
    </row>
    <row r="45" spans="1:7" x14ac:dyDescent="0.25">
      <c r="A45" s="11">
        <v>44988</v>
      </c>
      <c r="B45" s="18">
        <v>29857908900</v>
      </c>
      <c r="C45" s="15" t="s">
        <v>57</v>
      </c>
      <c r="D45" s="17"/>
      <c r="E45" s="14"/>
      <c r="F45" s="19">
        <v>59325</v>
      </c>
      <c r="G45" s="14">
        <f t="shared" si="2"/>
        <v>8062365.71</v>
      </c>
    </row>
    <row r="46" spans="1:7" x14ac:dyDescent="0.25">
      <c r="A46" s="11">
        <v>44991</v>
      </c>
      <c r="B46" s="18">
        <v>29857909872</v>
      </c>
      <c r="C46" s="15" t="s">
        <v>56</v>
      </c>
      <c r="D46" s="17"/>
      <c r="E46" s="14"/>
      <c r="F46" s="19">
        <v>2369765.5</v>
      </c>
      <c r="G46" s="14">
        <f t="shared" si="2"/>
        <v>5692600.21</v>
      </c>
    </row>
    <row r="47" spans="1:7" x14ac:dyDescent="0.25">
      <c r="A47" s="11">
        <v>44991</v>
      </c>
      <c r="B47" s="18">
        <v>29857910258</v>
      </c>
      <c r="C47" s="15" t="s">
        <v>54</v>
      </c>
      <c r="D47" s="17"/>
      <c r="E47" s="14"/>
      <c r="F47" s="19">
        <v>5559.6</v>
      </c>
      <c r="G47" s="14">
        <f t="shared" si="2"/>
        <v>5687040.6100000003</v>
      </c>
    </row>
    <row r="48" spans="1:7" x14ac:dyDescent="0.25">
      <c r="A48" s="11">
        <v>44991</v>
      </c>
      <c r="B48" s="18">
        <v>29857934480</v>
      </c>
      <c r="C48" s="15" t="s">
        <v>66</v>
      </c>
      <c r="D48" s="17"/>
      <c r="E48" s="14"/>
      <c r="F48" s="19">
        <v>50338.8</v>
      </c>
      <c r="G48" s="14">
        <f t="shared" si="2"/>
        <v>5636701.8100000005</v>
      </c>
    </row>
    <row r="49" spans="1:9" x14ac:dyDescent="0.25">
      <c r="A49" s="11">
        <v>44991</v>
      </c>
      <c r="B49" s="18">
        <v>29858663844</v>
      </c>
      <c r="C49" s="15" t="s">
        <v>67</v>
      </c>
      <c r="D49" s="17"/>
      <c r="E49" s="14"/>
      <c r="F49" s="19">
        <v>56372.7</v>
      </c>
      <c r="G49" s="14">
        <f t="shared" si="2"/>
        <v>5580329.1100000003</v>
      </c>
    </row>
    <row r="50" spans="1:9" x14ac:dyDescent="0.25">
      <c r="A50" s="11">
        <v>44991</v>
      </c>
      <c r="B50" s="18">
        <v>29858664226</v>
      </c>
      <c r="C50" s="15" t="s">
        <v>68</v>
      </c>
      <c r="D50" s="17"/>
      <c r="E50" s="14"/>
      <c r="F50" s="19">
        <v>220350</v>
      </c>
      <c r="G50" s="14">
        <f t="shared" si="2"/>
        <v>5359979.1100000003</v>
      </c>
    </row>
    <row r="51" spans="1:9" x14ac:dyDescent="0.25">
      <c r="A51" s="11">
        <v>44991</v>
      </c>
      <c r="B51" s="18">
        <v>29858665049</v>
      </c>
      <c r="C51" s="15" t="s">
        <v>69</v>
      </c>
      <c r="D51" s="17"/>
      <c r="E51" s="14"/>
      <c r="F51" s="19">
        <v>49794.44</v>
      </c>
      <c r="G51" s="14">
        <f t="shared" si="2"/>
        <v>5310184.67</v>
      </c>
    </row>
    <row r="52" spans="1:9" x14ac:dyDescent="0.25">
      <c r="A52" s="11">
        <v>44991</v>
      </c>
      <c r="B52" s="18">
        <v>29859075638</v>
      </c>
      <c r="C52" s="15" t="s">
        <v>70</v>
      </c>
      <c r="D52" s="17"/>
      <c r="E52" s="14"/>
      <c r="F52" s="19">
        <v>396271.79</v>
      </c>
      <c r="G52" s="14">
        <f t="shared" si="2"/>
        <v>4913912.88</v>
      </c>
    </row>
    <row r="53" spans="1:9" x14ac:dyDescent="0.25">
      <c r="A53" s="11">
        <v>44991</v>
      </c>
      <c r="B53" s="18">
        <v>29865466978</v>
      </c>
      <c r="C53" s="15" t="s">
        <v>71</v>
      </c>
      <c r="D53" s="17"/>
      <c r="E53" s="14"/>
      <c r="F53" s="19">
        <v>3026.09</v>
      </c>
      <c r="G53" s="14">
        <f t="shared" si="2"/>
        <v>4910886.79</v>
      </c>
    </row>
    <row r="54" spans="1:9" x14ac:dyDescent="0.25">
      <c r="A54" s="11">
        <v>44992</v>
      </c>
      <c r="B54" s="18">
        <v>29865467212</v>
      </c>
      <c r="C54" s="15" t="s">
        <v>52</v>
      </c>
      <c r="D54" s="17"/>
      <c r="E54" s="14"/>
      <c r="F54" s="19">
        <v>9442.33</v>
      </c>
      <c r="G54" s="14">
        <f t="shared" si="2"/>
        <v>4901444.46</v>
      </c>
    </row>
    <row r="55" spans="1:9" x14ac:dyDescent="0.25">
      <c r="A55" s="11">
        <v>44992</v>
      </c>
      <c r="B55" s="18">
        <v>29880120741</v>
      </c>
      <c r="C55" s="15" t="s">
        <v>11</v>
      </c>
      <c r="D55" s="17" t="s">
        <v>110</v>
      </c>
      <c r="E55" s="14"/>
      <c r="F55" s="19">
        <v>292536.81</v>
      </c>
      <c r="G55" s="14">
        <f t="shared" si="2"/>
        <v>4608907.6500000004</v>
      </c>
    </row>
    <row r="56" spans="1:9" x14ac:dyDescent="0.25">
      <c r="A56" s="11">
        <v>44993</v>
      </c>
      <c r="B56" s="18">
        <v>29880121049</v>
      </c>
      <c r="C56" s="15" t="s">
        <v>72</v>
      </c>
      <c r="D56" s="17"/>
      <c r="E56" s="14"/>
      <c r="F56" s="19">
        <v>9611.41</v>
      </c>
      <c r="G56" s="14">
        <f t="shared" si="2"/>
        <v>4599296.24</v>
      </c>
    </row>
    <row r="57" spans="1:9" x14ac:dyDescent="0.25">
      <c r="A57" s="11">
        <v>44993</v>
      </c>
      <c r="B57" s="18">
        <v>29880155222</v>
      </c>
      <c r="C57" s="15" t="s">
        <v>73</v>
      </c>
      <c r="D57" s="17" t="s">
        <v>111</v>
      </c>
      <c r="E57" s="14"/>
      <c r="F57" s="19">
        <v>286959.49</v>
      </c>
      <c r="G57" s="14">
        <f t="shared" si="2"/>
        <v>4312336.75</v>
      </c>
    </row>
    <row r="58" spans="1:9" x14ac:dyDescent="0.25">
      <c r="A58" s="11">
        <v>45001</v>
      </c>
      <c r="B58" s="18">
        <v>30011975852</v>
      </c>
      <c r="C58" s="15" t="s">
        <v>31</v>
      </c>
      <c r="D58" s="17" t="s">
        <v>112</v>
      </c>
      <c r="E58" s="14"/>
      <c r="F58" s="19">
        <v>49317.82</v>
      </c>
      <c r="G58" s="14">
        <f t="shared" si="2"/>
        <v>4263018.93</v>
      </c>
      <c r="I58" s="25"/>
    </row>
    <row r="59" spans="1:9" x14ac:dyDescent="0.25">
      <c r="A59" s="11">
        <v>45001</v>
      </c>
      <c r="B59" s="18">
        <v>30011976216</v>
      </c>
      <c r="C59" s="15" t="s">
        <v>74</v>
      </c>
      <c r="D59" s="17" t="s">
        <v>114</v>
      </c>
      <c r="E59" s="14"/>
      <c r="F59" s="19">
        <v>15820</v>
      </c>
      <c r="G59" s="14">
        <f t="shared" si="2"/>
        <v>4247198.93</v>
      </c>
    </row>
    <row r="60" spans="1:9" x14ac:dyDescent="0.25">
      <c r="A60" s="11">
        <v>45005</v>
      </c>
      <c r="B60" s="18">
        <v>30011976642</v>
      </c>
      <c r="C60" s="15" t="s">
        <v>66</v>
      </c>
      <c r="D60" s="17" t="s">
        <v>113</v>
      </c>
      <c r="E60" s="14"/>
      <c r="F60" s="19">
        <v>2925.57</v>
      </c>
      <c r="G60" s="14">
        <f t="shared" si="2"/>
        <v>4244273.3599999994</v>
      </c>
    </row>
    <row r="61" spans="1:9" x14ac:dyDescent="0.25">
      <c r="A61" s="11">
        <v>45005</v>
      </c>
      <c r="B61" s="18">
        <v>30011977156</v>
      </c>
      <c r="C61" s="15" t="s">
        <v>75</v>
      </c>
      <c r="D61" s="17" t="s">
        <v>115</v>
      </c>
      <c r="E61" s="14"/>
      <c r="F61" s="19">
        <v>49931.31</v>
      </c>
      <c r="G61" s="14">
        <f t="shared" si="2"/>
        <v>4194342.05</v>
      </c>
    </row>
    <row r="62" spans="1:9" x14ac:dyDescent="0.25">
      <c r="A62" s="11">
        <v>45005</v>
      </c>
      <c r="B62" s="18">
        <v>30013008314</v>
      </c>
      <c r="C62" s="15" t="s">
        <v>32</v>
      </c>
      <c r="D62" s="17" t="s">
        <v>116</v>
      </c>
      <c r="E62" s="14"/>
      <c r="F62" s="19">
        <v>29901</v>
      </c>
      <c r="G62" s="14">
        <f t="shared" si="2"/>
        <v>4164441.05</v>
      </c>
    </row>
    <row r="63" spans="1:9" x14ac:dyDescent="0.25">
      <c r="A63" s="11">
        <v>45005</v>
      </c>
      <c r="B63" s="18">
        <v>30041350012</v>
      </c>
      <c r="C63" s="15" t="s">
        <v>53</v>
      </c>
      <c r="D63" s="17" t="s">
        <v>117</v>
      </c>
      <c r="E63" s="14"/>
      <c r="F63" s="19">
        <v>26010.94</v>
      </c>
      <c r="G63" s="14">
        <f t="shared" si="2"/>
        <v>4138430.11</v>
      </c>
    </row>
    <row r="64" spans="1:9" x14ac:dyDescent="0.25">
      <c r="A64" s="11">
        <v>45015</v>
      </c>
      <c r="B64" s="18">
        <v>30147277937</v>
      </c>
      <c r="C64" s="24" t="s">
        <v>81</v>
      </c>
      <c r="D64" s="17" t="s">
        <v>118</v>
      </c>
      <c r="E64" s="14"/>
      <c r="F64" s="19">
        <v>167580</v>
      </c>
      <c r="G64" s="14">
        <f t="shared" si="2"/>
        <v>3970850.11</v>
      </c>
    </row>
    <row r="65" spans="1:7" x14ac:dyDescent="0.25">
      <c r="A65" s="11">
        <v>45015</v>
      </c>
      <c r="B65" s="18">
        <v>3159157924</v>
      </c>
      <c r="C65" s="15" t="s">
        <v>82</v>
      </c>
      <c r="D65" s="17" t="s">
        <v>119</v>
      </c>
      <c r="E65" s="14"/>
      <c r="F65" s="19">
        <v>2528132.87</v>
      </c>
      <c r="G65" s="14">
        <f t="shared" si="2"/>
        <v>1442717.2399999998</v>
      </c>
    </row>
    <row r="66" spans="1:7" x14ac:dyDescent="0.25">
      <c r="A66" s="11">
        <v>45015</v>
      </c>
      <c r="B66" s="18">
        <v>3016999802</v>
      </c>
      <c r="C66" s="15" t="s">
        <v>83</v>
      </c>
      <c r="D66" s="17" t="s">
        <v>120</v>
      </c>
      <c r="E66" s="14"/>
      <c r="F66" s="19">
        <v>9384.75</v>
      </c>
      <c r="G66" s="14">
        <f t="shared" si="2"/>
        <v>1433332.4899999998</v>
      </c>
    </row>
    <row r="67" spans="1:7" x14ac:dyDescent="0.25">
      <c r="A67" s="11">
        <v>45015</v>
      </c>
      <c r="B67" s="18">
        <v>30146743478</v>
      </c>
      <c r="C67" s="15" t="s">
        <v>84</v>
      </c>
      <c r="D67" s="17" t="s">
        <v>121</v>
      </c>
      <c r="E67" s="14"/>
      <c r="F67" s="19">
        <v>48516.5</v>
      </c>
      <c r="G67" s="14">
        <f t="shared" si="2"/>
        <v>1384815.9899999998</v>
      </c>
    </row>
    <row r="68" spans="1:7" x14ac:dyDescent="0.25">
      <c r="A68" s="11">
        <v>45015</v>
      </c>
      <c r="B68" s="18">
        <v>30163056970</v>
      </c>
      <c r="C68" s="15" t="s">
        <v>85</v>
      </c>
      <c r="D68" s="17" t="s">
        <v>122</v>
      </c>
      <c r="E68" s="14"/>
      <c r="F68" s="19">
        <v>979503.77</v>
      </c>
      <c r="G68" s="14">
        <f t="shared" si="2"/>
        <v>405312.21999999974</v>
      </c>
    </row>
    <row r="69" spans="1:7" x14ac:dyDescent="0.25">
      <c r="A69" s="11">
        <v>45015</v>
      </c>
      <c r="B69" s="18">
        <v>30146425187</v>
      </c>
      <c r="C69" s="15" t="s">
        <v>86</v>
      </c>
      <c r="D69" s="17" t="s">
        <v>123</v>
      </c>
      <c r="E69" s="14"/>
      <c r="F69" s="19">
        <v>344468.91</v>
      </c>
      <c r="G69" s="14">
        <f t="shared" si="2"/>
        <v>60843.309999999765</v>
      </c>
    </row>
    <row r="70" spans="1:7" x14ac:dyDescent="0.25">
      <c r="A70" s="11">
        <v>45015</v>
      </c>
      <c r="B70" s="18">
        <v>30163429379</v>
      </c>
      <c r="C70" s="15" t="s">
        <v>87</v>
      </c>
      <c r="D70" s="17" t="s">
        <v>124</v>
      </c>
      <c r="E70" s="14"/>
      <c r="F70" s="19">
        <v>13340.78</v>
      </c>
      <c r="G70" s="14">
        <f t="shared" si="2"/>
        <v>47502.529999999766</v>
      </c>
    </row>
    <row r="71" spans="1:7" x14ac:dyDescent="0.25">
      <c r="A71" s="11">
        <v>45015</v>
      </c>
      <c r="B71" s="18">
        <v>30147132900</v>
      </c>
      <c r="C71" s="15" t="s">
        <v>88</v>
      </c>
      <c r="D71" s="17" t="s">
        <v>125</v>
      </c>
      <c r="E71" s="14"/>
      <c r="F71" s="19">
        <v>2612.5</v>
      </c>
      <c r="G71" s="14">
        <f t="shared" si="2"/>
        <v>44890.029999999766</v>
      </c>
    </row>
    <row r="72" spans="1:7" x14ac:dyDescent="0.25">
      <c r="A72" s="11">
        <v>45015</v>
      </c>
      <c r="B72" s="18">
        <v>30146756131</v>
      </c>
      <c r="C72" s="15" t="s">
        <v>89</v>
      </c>
      <c r="D72" s="17" t="s">
        <v>126</v>
      </c>
      <c r="E72" s="14"/>
      <c r="F72" s="19">
        <v>510797.7</v>
      </c>
      <c r="G72" s="14">
        <f t="shared" si="2"/>
        <v>-465907.67000000027</v>
      </c>
    </row>
    <row r="73" spans="1:7" x14ac:dyDescent="0.25">
      <c r="A73" s="11">
        <v>45015</v>
      </c>
      <c r="B73" s="18">
        <v>30146559470</v>
      </c>
      <c r="C73" s="15" t="s">
        <v>90</v>
      </c>
      <c r="D73" s="17" t="s">
        <v>127</v>
      </c>
      <c r="E73" s="14"/>
      <c r="F73" s="19">
        <v>29179.54</v>
      </c>
      <c r="G73" s="14">
        <f t="shared" si="2"/>
        <v>-495087.21000000025</v>
      </c>
    </row>
    <row r="74" spans="1:7" x14ac:dyDescent="0.25">
      <c r="A74" s="11">
        <v>45015</v>
      </c>
      <c r="B74" s="18">
        <v>30147045570</v>
      </c>
      <c r="C74" s="15" t="s">
        <v>91</v>
      </c>
      <c r="D74" s="17" t="s">
        <v>128</v>
      </c>
      <c r="E74" s="14"/>
      <c r="F74" s="19">
        <v>436594.04</v>
      </c>
      <c r="G74" s="14">
        <f t="shared" si="2"/>
        <v>-931681.25000000023</v>
      </c>
    </row>
    <row r="75" spans="1:7" x14ac:dyDescent="0.25">
      <c r="A75" s="11">
        <v>45015</v>
      </c>
      <c r="B75" s="18">
        <v>30147223338</v>
      </c>
      <c r="C75" s="15" t="s">
        <v>92</v>
      </c>
      <c r="D75" s="17" t="s">
        <v>129</v>
      </c>
      <c r="E75" s="14"/>
      <c r="F75" s="19">
        <v>58415.25</v>
      </c>
      <c r="G75" s="14">
        <f t="shared" si="2"/>
        <v>-990096.50000000023</v>
      </c>
    </row>
    <row r="76" spans="1:7" x14ac:dyDescent="0.25">
      <c r="A76" s="11">
        <v>45015</v>
      </c>
      <c r="B76" s="18">
        <v>30146408787</v>
      </c>
      <c r="C76" s="15" t="s">
        <v>93</v>
      </c>
      <c r="D76" s="17" t="s">
        <v>130</v>
      </c>
      <c r="E76" s="14"/>
      <c r="F76" s="19">
        <v>19970.060000000001</v>
      </c>
      <c r="G76" s="14">
        <f t="shared" si="2"/>
        <v>-1010066.5600000003</v>
      </c>
    </row>
    <row r="77" spans="1:7" x14ac:dyDescent="0.25">
      <c r="A77" s="11">
        <v>45015</v>
      </c>
      <c r="B77" s="18">
        <v>30147194631</v>
      </c>
      <c r="C77" s="15" t="s">
        <v>94</v>
      </c>
      <c r="D77" s="17" t="s">
        <v>131</v>
      </c>
      <c r="E77" s="14"/>
      <c r="F77" s="19">
        <v>47912</v>
      </c>
      <c r="G77" s="14">
        <f t="shared" si="2"/>
        <v>-1057978.5600000003</v>
      </c>
    </row>
    <row r="78" spans="1:7" x14ac:dyDescent="0.25">
      <c r="A78" s="11">
        <v>45015</v>
      </c>
      <c r="B78" s="18">
        <v>30147365713</v>
      </c>
      <c r="C78" s="15" t="s">
        <v>95</v>
      </c>
      <c r="D78" s="17" t="s">
        <v>132</v>
      </c>
      <c r="E78" s="14"/>
      <c r="F78" s="19">
        <v>235040</v>
      </c>
      <c r="G78" s="14">
        <f t="shared" si="2"/>
        <v>-1293018.5600000003</v>
      </c>
    </row>
    <row r="79" spans="1:7" x14ac:dyDescent="0.25">
      <c r="A79" s="11">
        <v>45015</v>
      </c>
      <c r="B79" s="18">
        <v>30146475771</v>
      </c>
      <c r="C79" s="15" t="s">
        <v>58</v>
      </c>
      <c r="D79" s="17" t="s">
        <v>124</v>
      </c>
      <c r="E79" s="14"/>
      <c r="F79" s="19">
        <v>169160.5</v>
      </c>
      <c r="G79" s="14">
        <f t="shared" si="2"/>
        <v>-1462179.0600000003</v>
      </c>
    </row>
    <row r="80" spans="1:7" x14ac:dyDescent="0.25">
      <c r="A80" s="11">
        <v>45015</v>
      </c>
      <c r="B80" s="18">
        <v>30146742982</v>
      </c>
      <c r="C80" s="15" t="s">
        <v>96</v>
      </c>
      <c r="D80" s="17" t="s">
        <v>127</v>
      </c>
      <c r="E80" s="14"/>
      <c r="F80" s="19">
        <v>85148.5</v>
      </c>
      <c r="G80" s="14">
        <f t="shared" si="2"/>
        <v>-1547327.5600000003</v>
      </c>
    </row>
    <row r="81" spans="1:8" x14ac:dyDescent="0.25">
      <c r="A81" s="11">
        <v>45015</v>
      </c>
      <c r="B81" s="18">
        <v>30163158901</v>
      </c>
      <c r="C81" s="15" t="s">
        <v>97</v>
      </c>
      <c r="D81" s="17" t="s">
        <v>133</v>
      </c>
      <c r="E81" s="14"/>
      <c r="F81" s="19">
        <v>762637</v>
      </c>
      <c r="G81" s="14">
        <f t="shared" si="2"/>
        <v>-2309964.5600000005</v>
      </c>
    </row>
    <row r="82" spans="1:8" x14ac:dyDescent="0.25">
      <c r="A82" s="11">
        <v>45015</v>
      </c>
      <c r="B82" s="18">
        <v>30146293774</v>
      </c>
      <c r="C82" s="15" t="s">
        <v>98</v>
      </c>
      <c r="D82" s="17" t="s">
        <v>134</v>
      </c>
      <c r="E82" s="14"/>
      <c r="F82" s="19">
        <v>6792.5</v>
      </c>
      <c r="G82" s="14">
        <f t="shared" si="2"/>
        <v>-2316757.0600000005</v>
      </c>
    </row>
    <row r="83" spans="1:8" x14ac:dyDescent="0.25">
      <c r="A83" s="11">
        <v>45013</v>
      </c>
      <c r="B83" s="18">
        <v>30117165045</v>
      </c>
      <c r="C83" s="15" t="s">
        <v>14</v>
      </c>
      <c r="D83" s="17" t="s">
        <v>102</v>
      </c>
      <c r="E83" s="14"/>
      <c r="F83" s="28">
        <v>13860</v>
      </c>
      <c r="G83" s="14">
        <f t="shared" si="2"/>
        <v>-2330617.0600000005</v>
      </c>
    </row>
    <row r="84" spans="1:8" x14ac:dyDescent="0.25">
      <c r="A84" s="11">
        <v>45013</v>
      </c>
      <c r="B84" s="18">
        <v>30117165527</v>
      </c>
      <c r="C84" s="15" t="s">
        <v>26</v>
      </c>
      <c r="D84" s="17" t="s">
        <v>102</v>
      </c>
      <c r="E84" s="14"/>
      <c r="F84" s="28">
        <v>13500</v>
      </c>
      <c r="G84" s="14">
        <f t="shared" si="2"/>
        <v>-2344117.0600000005</v>
      </c>
    </row>
    <row r="85" spans="1:8" x14ac:dyDescent="0.25">
      <c r="A85" s="11">
        <v>45013</v>
      </c>
      <c r="B85" s="18">
        <v>30117166993</v>
      </c>
      <c r="C85" s="15" t="s">
        <v>19</v>
      </c>
      <c r="D85" s="17" t="s">
        <v>102</v>
      </c>
      <c r="E85" s="14"/>
      <c r="F85" s="28">
        <v>10170</v>
      </c>
      <c r="G85" s="14">
        <f t="shared" si="2"/>
        <v>-2354287.0600000005</v>
      </c>
    </row>
    <row r="86" spans="1:8" x14ac:dyDescent="0.25">
      <c r="A86" s="11">
        <v>45013</v>
      </c>
      <c r="B86" s="18">
        <v>30117167472</v>
      </c>
      <c r="C86" s="15" t="s">
        <v>37</v>
      </c>
      <c r="D86" s="17" t="s">
        <v>102</v>
      </c>
      <c r="E86" s="14"/>
      <c r="F86" s="28">
        <v>9810</v>
      </c>
      <c r="G86" s="14">
        <f t="shared" si="2"/>
        <v>-2364097.0600000005</v>
      </c>
    </row>
    <row r="87" spans="1:8" x14ac:dyDescent="0.25">
      <c r="A87" s="11">
        <v>45013</v>
      </c>
      <c r="B87" s="18">
        <v>30117167776</v>
      </c>
      <c r="C87" s="15" t="s">
        <v>28</v>
      </c>
      <c r="D87" s="17" t="s">
        <v>102</v>
      </c>
      <c r="E87" s="14"/>
      <c r="F87" s="28">
        <v>9000</v>
      </c>
      <c r="G87" s="14">
        <f t="shared" si="2"/>
        <v>-2373097.0600000005</v>
      </c>
    </row>
    <row r="88" spans="1:8" x14ac:dyDescent="0.25">
      <c r="A88" s="11">
        <v>45013</v>
      </c>
      <c r="B88" s="18">
        <v>30117168088</v>
      </c>
      <c r="C88" s="15" t="s">
        <v>25</v>
      </c>
      <c r="D88" s="17" t="s">
        <v>102</v>
      </c>
      <c r="E88" s="14"/>
      <c r="F88" s="28">
        <v>12600</v>
      </c>
      <c r="G88" s="14">
        <f t="shared" si="2"/>
        <v>-2385697.0600000005</v>
      </c>
    </row>
    <row r="89" spans="1:8" x14ac:dyDescent="0.25">
      <c r="A89" s="11">
        <v>45013</v>
      </c>
      <c r="B89" s="18">
        <v>30117168437</v>
      </c>
      <c r="C89" s="15" t="s">
        <v>99</v>
      </c>
      <c r="D89" s="17" t="s">
        <v>102</v>
      </c>
      <c r="E89" s="14"/>
      <c r="F89" s="28">
        <v>16200</v>
      </c>
      <c r="G89" s="14">
        <f t="shared" si="2"/>
        <v>-2401897.0600000005</v>
      </c>
    </row>
    <row r="90" spans="1:8" x14ac:dyDescent="0.25">
      <c r="A90" s="11">
        <v>45013</v>
      </c>
      <c r="B90" s="18">
        <v>30117190809</v>
      </c>
      <c r="C90" s="15" t="s">
        <v>33</v>
      </c>
      <c r="D90" s="17" t="s">
        <v>102</v>
      </c>
      <c r="E90" s="14"/>
      <c r="F90" s="28">
        <v>9900</v>
      </c>
      <c r="G90" s="14">
        <f t="shared" si="2"/>
        <v>-2411797.0600000005</v>
      </c>
    </row>
    <row r="91" spans="1:8" x14ac:dyDescent="0.25">
      <c r="A91" s="11">
        <v>45013</v>
      </c>
      <c r="B91" s="18">
        <v>30117191129</v>
      </c>
      <c r="C91" s="15" t="s">
        <v>20</v>
      </c>
      <c r="D91" s="17" t="s">
        <v>102</v>
      </c>
      <c r="E91" s="14"/>
      <c r="F91" s="28">
        <v>9000</v>
      </c>
      <c r="G91" s="14">
        <f t="shared" si="2"/>
        <v>-2420797.0600000005</v>
      </c>
    </row>
    <row r="92" spans="1:8" x14ac:dyDescent="0.25">
      <c r="A92" s="11">
        <v>45013</v>
      </c>
      <c r="B92" s="18">
        <v>30117191378</v>
      </c>
      <c r="C92" s="15" t="s">
        <v>23</v>
      </c>
      <c r="D92" s="17" t="s">
        <v>135</v>
      </c>
      <c r="E92" s="14"/>
      <c r="F92" s="28">
        <v>10800</v>
      </c>
      <c r="G92" s="14">
        <f t="shared" si="2"/>
        <v>-2431597.0600000005</v>
      </c>
    </row>
    <row r="93" spans="1:8" x14ac:dyDescent="0.25">
      <c r="A93" s="11">
        <v>45013</v>
      </c>
      <c r="B93" s="18">
        <v>30117191644</v>
      </c>
      <c r="C93" s="15" t="s">
        <v>16</v>
      </c>
      <c r="D93" s="17" t="s">
        <v>102</v>
      </c>
      <c r="E93" s="14"/>
      <c r="F93" s="28">
        <v>6300</v>
      </c>
      <c r="G93" s="14">
        <f t="shared" si="2"/>
        <v>-2437897.0600000005</v>
      </c>
    </row>
    <row r="94" spans="1:8" x14ac:dyDescent="0.25">
      <c r="A94" s="11">
        <v>45013</v>
      </c>
      <c r="B94" s="18">
        <v>30117191879</v>
      </c>
      <c r="C94" s="15" t="s">
        <v>36</v>
      </c>
      <c r="D94" s="17" t="s">
        <v>102</v>
      </c>
      <c r="E94" s="14"/>
      <c r="F94" s="28">
        <v>8910</v>
      </c>
      <c r="G94" s="14">
        <f t="shared" si="2"/>
        <v>-2446807.0600000005</v>
      </c>
    </row>
    <row r="95" spans="1:8" x14ac:dyDescent="0.25">
      <c r="A95" s="11">
        <v>45013</v>
      </c>
      <c r="B95" s="18">
        <v>30117192218</v>
      </c>
      <c r="C95" s="15" t="s">
        <v>21</v>
      </c>
      <c r="D95" s="17" t="s">
        <v>102</v>
      </c>
      <c r="E95" s="14"/>
      <c r="F95" s="28">
        <v>9000</v>
      </c>
      <c r="G95" s="14">
        <f t="shared" si="2"/>
        <v>-2455807.0600000005</v>
      </c>
      <c r="H95" s="23"/>
    </row>
    <row r="96" spans="1:8" x14ac:dyDescent="0.25">
      <c r="A96" s="11">
        <v>45016</v>
      </c>
      <c r="B96" s="18"/>
      <c r="C96" s="15" t="s">
        <v>80</v>
      </c>
      <c r="D96" s="17" t="s">
        <v>136</v>
      </c>
      <c r="E96" s="14">
        <v>5004170.83</v>
      </c>
      <c r="F96" s="28"/>
      <c r="G96" s="14">
        <f t="shared" si="2"/>
        <v>2548363.7699999996</v>
      </c>
      <c r="H96" s="23"/>
    </row>
    <row r="97" spans="1:9" x14ac:dyDescent="0.25">
      <c r="A97" s="11">
        <v>45010</v>
      </c>
      <c r="B97" s="18">
        <v>30130277041</v>
      </c>
      <c r="C97" s="15" t="s">
        <v>29</v>
      </c>
      <c r="D97" s="17" t="s">
        <v>102</v>
      </c>
      <c r="E97" s="14"/>
      <c r="F97" s="19">
        <v>0</v>
      </c>
      <c r="G97" s="14">
        <f t="shared" si="2"/>
        <v>2548363.7699999996</v>
      </c>
      <c r="H97" s="10"/>
    </row>
    <row r="98" spans="1:9" x14ac:dyDescent="0.25">
      <c r="A98" s="11">
        <v>44964</v>
      </c>
      <c r="B98" s="18"/>
      <c r="C98" s="15" t="s">
        <v>76</v>
      </c>
      <c r="D98" s="17" t="s">
        <v>76</v>
      </c>
      <c r="E98" s="14"/>
      <c r="F98" s="19">
        <f>1960647.92-103088.13</f>
        <v>1857559.79</v>
      </c>
      <c r="G98" s="14">
        <f t="shared" si="2"/>
        <v>690803.97999999952</v>
      </c>
    </row>
    <row r="99" spans="1:9" x14ac:dyDescent="0.25">
      <c r="A99" s="11">
        <v>44964</v>
      </c>
      <c r="B99" s="18"/>
      <c r="C99" s="15" t="s">
        <v>77</v>
      </c>
      <c r="D99" s="17" t="s">
        <v>77</v>
      </c>
      <c r="E99" s="14"/>
      <c r="F99" s="19">
        <v>5004170.83</v>
      </c>
      <c r="G99" s="14">
        <f t="shared" si="2"/>
        <v>-4313366.8500000006</v>
      </c>
    </row>
    <row r="100" spans="1:9" x14ac:dyDescent="0.25">
      <c r="A100" s="11">
        <v>45014</v>
      </c>
      <c r="B100" s="18"/>
      <c r="C100" s="15" t="s">
        <v>39</v>
      </c>
      <c r="D100" s="17" t="s">
        <v>78</v>
      </c>
      <c r="E100" s="14">
        <v>12036921.68</v>
      </c>
      <c r="F100" s="19"/>
      <c r="G100" s="14">
        <f t="shared" si="2"/>
        <v>7723554.8299999991</v>
      </c>
    </row>
    <row r="101" spans="1:9" x14ac:dyDescent="0.25">
      <c r="A101" s="11">
        <v>45014</v>
      </c>
      <c r="B101" s="18"/>
      <c r="C101" s="17" t="s">
        <v>41</v>
      </c>
      <c r="D101" s="17" t="s">
        <v>48</v>
      </c>
      <c r="E101" s="14"/>
      <c r="F101" s="19">
        <v>1203692.17</v>
      </c>
      <c r="G101" s="14">
        <f t="shared" si="2"/>
        <v>6519862.6599999992</v>
      </c>
    </row>
    <row r="102" spans="1:9" x14ac:dyDescent="0.25">
      <c r="A102" s="11">
        <v>45009</v>
      </c>
      <c r="B102" s="18"/>
      <c r="C102" s="15" t="s">
        <v>39</v>
      </c>
      <c r="D102" s="17" t="s">
        <v>78</v>
      </c>
      <c r="E102" s="14">
        <v>849839.15</v>
      </c>
      <c r="F102" s="19"/>
      <c r="G102" s="14">
        <f t="shared" si="2"/>
        <v>7369701.8099999996</v>
      </c>
    </row>
    <row r="103" spans="1:9" x14ac:dyDescent="0.25">
      <c r="A103" s="11">
        <v>45009</v>
      </c>
      <c r="B103" s="18"/>
      <c r="C103" s="17" t="s">
        <v>41</v>
      </c>
      <c r="D103" s="17" t="s">
        <v>48</v>
      </c>
      <c r="E103" s="14"/>
      <c r="F103" s="19">
        <v>84983.92</v>
      </c>
      <c r="G103" s="14">
        <f t="shared" si="2"/>
        <v>7284717.8899999997</v>
      </c>
    </row>
    <row r="104" spans="1:9" x14ac:dyDescent="0.25">
      <c r="A104" s="11">
        <v>45015</v>
      </c>
      <c r="B104" s="18"/>
      <c r="C104" s="15" t="s">
        <v>39</v>
      </c>
      <c r="D104" s="17" t="s">
        <v>40</v>
      </c>
      <c r="E104" s="14">
        <v>259522.5</v>
      </c>
      <c r="F104" s="19"/>
      <c r="G104" s="14">
        <f t="shared" si="2"/>
        <v>7544240.3899999997</v>
      </c>
    </row>
    <row r="105" spans="1:9" x14ac:dyDescent="0.25">
      <c r="A105" s="11">
        <v>45016</v>
      </c>
      <c r="B105" s="18"/>
      <c r="C105" s="15" t="s">
        <v>61</v>
      </c>
      <c r="D105" s="17" t="s">
        <v>61</v>
      </c>
      <c r="E105" s="14"/>
      <c r="F105" s="19">
        <v>163387.32999999999</v>
      </c>
      <c r="G105" s="14">
        <f t="shared" si="2"/>
        <v>7380853.0599999996</v>
      </c>
    </row>
    <row r="106" spans="1:9" x14ac:dyDescent="0.25">
      <c r="A106" s="11">
        <v>44987</v>
      </c>
      <c r="B106" s="18"/>
      <c r="C106" s="15" t="s">
        <v>22</v>
      </c>
      <c r="D106" s="17" t="s">
        <v>79</v>
      </c>
      <c r="E106" s="14"/>
      <c r="F106" s="19">
        <v>392219.85</v>
      </c>
      <c r="G106" s="14">
        <f t="shared" si="2"/>
        <v>6988633.21</v>
      </c>
    </row>
    <row r="107" spans="1:9" x14ac:dyDescent="0.25">
      <c r="A107" s="11">
        <v>45014</v>
      </c>
      <c r="B107" s="18"/>
      <c r="C107" s="15" t="s">
        <v>22</v>
      </c>
      <c r="D107" s="17" t="s">
        <v>79</v>
      </c>
      <c r="E107" s="14"/>
      <c r="F107" s="19">
        <v>390465.3</v>
      </c>
      <c r="G107" s="14">
        <f t="shared" si="2"/>
        <v>6598167.9100000001</v>
      </c>
    </row>
    <row r="108" spans="1:9" x14ac:dyDescent="0.25">
      <c r="A108" s="11">
        <v>45016</v>
      </c>
      <c r="B108" s="18"/>
      <c r="C108" s="15" t="s">
        <v>100</v>
      </c>
      <c r="D108" s="17" t="s">
        <v>101</v>
      </c>
      <c r="E108" s="14"/>
      <c r="F108" s="19">
        <v>1117781.8</v>
      </c>
      <c r="G108" s="14">
        <f t="shared" ref="G108:G109" si="3">+G107+E108-F108</f>
        <v>5480386.1100000003</v>
      </c>
    </row>
    <row r="109" spans="1:9" x14ac:dyDescent="0.25">
      <c r="A109" s="11">
        <v>44985</v>
      </c>
      <c r="B109" s="18"/>
      <c r="C109" s="15" t="s">
        <v>59</v>
      </c>
      <c r="D109" s="17" t="s">
        <v>60</v>
      </c>
      <c r="E109" s="14"/>
      <c r="F109" s="19">
        <v>25682.2</v>
      </c>
      <c r="G109" s="14">
        <f t="shared" si="3"/>
        <v>5454703.9100000001</v>
      </c>
    </row>
    <row r="110" spans="1:9" x14ac:dyDescent="0.25">
      <c r="E110" s="10"/>
      <c r="F110" s="16"/>
      <c r="H110" s="10"/>
    </row>
    <row r="111" spans="1:9" x14ac:dyDescent="0.25">
      <c r="F111" s="26"/>
      <c r="G111" s="10"/>
      <c r="H111" s="10"/>
      <c r="I111" s="10"/>
    </row>
    <row r="112" spans="1:9" x14ac:dyDescent="0.25">
      <c r="G112" s="10"/>
      <c r="H112" s="10"/>
      <c r="I112" s="10"/>
    </row>
    <row r="113" spans="3:9" x14ac:dyDescent="0.25">
      <c r="C113" s="20" t="s">
        <v>42</v>
      </c>
      <c r="D113" s="21"/>
      <c r="E113" s="21"/>
      <c r="F113" s="21" t="s">
        <v>43</v>
      </c>
      <c r="G113" s="27"/>
      <c r="I113" s="10"/>
    </row>
    <row r="114" spans="3:9" x14ac:dyDescent="0.25">
      <c r="C114" s="21" t="s">
        <v>44</v>
      </c>
      <c r="D114" s="21"/>
      <c r="E114" s="21"/>
      <c r="F114" s="21" t="s">
        <v>45</v>
      </c>
      <c r="G114" s="22"/>
    </row>
    <row r="115" spans="3:9" x14ac:dyDescent="0.25">
      <c r="C115" s="21" t="s">
        <v>46</v>
      </c>
      <c r="D115" s="21"/>
      <c r="E115" s="21"/>
      <c r="F115" s="21" t="s">
        <v>47</v>
      </c>
      <c r="G115" s="22"/>
      <c r="I115" s="10"/>
    </row>
  </sheetData>
  <mergeCells count="6">
    <mergeCell ref="A6:G6"/>
    <mergeCell ref="A1:G1"/>
    <mergeCell ref="A2:G2"/>
    <mergeCell ref="A3:G3"/>
    <mergeCell ref="A4:G4"/>
    <mergeCell ref="A5:G5"/>
  </mergeCells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 2023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Fene</dc:creator>
  <cp:lastModifiedBy>Acceso a la Informac</cp:lastModifiedBy>
  <cp:lastPrinted>2023-04-13T13:59:01Z</cp:lastPrinted>
  <dcterms:created xsi:type="dcterms:W3CDTF">2016-04-20T17:36:00Z</dcterms:created>
  <dcterms:modified xsi:type="dcterms:W3CDTF">2023-04-17T16:46:48Z</dcterms:modified>
</cp:coreProperties>
</file>