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OCTUBRE 2022 POA Y PORTAL TRANSPARENCIA\"/>
    </mc:Choice>
  </mc:AlternateContent>
  <xr:revisionPtr revIDLastSave="0" documentId="8_{D8BE9DD5-D3B4-4E02-B6AC-64E961AE3CA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OCT. 2022" sheetId="5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51" l="1"/>
  <c r="G10" i="51" s="1"/>
  <c r="G11" i="51" s="1"/>
  <c r="G12" i="51" s="1"/>
  <c r="G13" i="51" s="1"/>
  <c r="G14" i="51" s="1"/>
  <c r="G15" i="51" s="1"/>
  <c r="G16" i="51" s="1"/>
  <c r="G17" i="51" l="1"/>
  <c r="G18" i="51" s="1"/>
  <c r="G19" i="51" s="1"/>
  <c r="G20" i="51" s="1"/>
  <c r="G21" i="51" s="1"/>
  <c r="G22" i="51" s="1"/>
  <c r="G23" i="51" s="1"/>
  <c r="G24" i="51" s="1"/>
  <c r="G25" i="51" s="1"/>
  <c r="G26" i="51" s="1"/>
  <c r="G27" i="51" s="1"/>
  <c r="G28" i="51" s="1"/>
  <c r="G29" i="51" s="1"/>
  <c r="G30" i="51" s="1"/>
  <c r="G31" i="51" s="1"/>
  <c r="G32" i="51" s="1"/>
  <c r="G33" i="51" s="1"/>
  <c r="G34" i="51" s="1"/>
  <c r="G35" i="51" s="1"/>
  <c r="G36" i="51" s="1"/>
  <c r="G37" i="51" s="1"/>
  <c r="G38" i="51" s="1"/>
  <c r="G39" i="51" s="1"/>
  <c r="G40" i="51" s="1"/>
  <c r="G41" i="51" s="1"/>
  <c r="G42" i="51" s="1"/>
  <c r="G43" i="51" s="1"/>
  <c r="G44" i="51" s="1"/>
  <c r="G45" i="51" s="1"/>
  <c r="G46" i="51" s="1"/>
  <c r="G47" i="51" s="1"/>
  <c r="G48" i="51" s="1"/>
  <c r="G49" i="51" s="1"/>
  <c r="G50" i="51" s="1"/>
  <c r="G51" i="51" s="1"/>
  <c r="G52" i="51" s="1"/>
  <c r="G53" i="51" s="1"/>
  <c r="G54" i="51" s="1"/>
  <c r="G55" i="51" s="1"/>
  <c r="G56" i="51" s="1"/>
  <c r="G57" i="51" s="1"/>
  <c r="G58" i="51" s="1"/>
  <c r="G59" i="51" s="1"/>
  <c r="G60" i="51" s="1"/>
  <c r="G61" i="51" l="1"/>
  <c r="G62" i="51" s="1"/>
  <c r="G63" i="51" s="1"/>
  <c r="G64" i="51" s="1"/>
  <c r="G65" i="51" s="1"/>
  <c r="G66" i="51" l="1"/>
  <c r="G67" i="51" l="1"/>
  <c r="G68" i="51" s="1"/>
  <c r="G69" i="51" s="1"/>
  <c r="G70" i="51" l="1"/>
  <c r="G71" i="51" l="1"/>
  <c r="G72" i="51" l="1"/>
  <c r="G73" i="51" s="1"/>
  <c r="G74" i="51" s="1"/>
</calcChain>
</file>

<file path=xl/sharedStrings.xml><?xml version="1.0" encoding="utf-8"?>
<sst xmlns="http://schemas.openxmlformats.org/spreadsheetml/2006/main" count="80" uniqueCount="73">
  <si>
    <t>FECHA</t>
  </si>
  <si>
    <t>INTERESADO</t>
  </si>
  <si>
    <t>DETALLE</t>
  </si>
  <si>
    <t>INGRESOS</t>
  </si>
  <si>
    <t>BALANCE</t>
  </si>
  <si>
    <t>CHEQUE No.</t>
  </si>
  <si>
    <t>EGRESOS</t>
  </si>
  <si>
    <t xml:space="preserve">   LIBRO DE BANCO</t>
  </si>
  <si>
    <t>DIRECCION REGIONAL VIII DE SALUD</t>
  </si>
  <si>
    <t>SERVICIO NACIONAL DE SALUD</t>
  </si>
  <si>
    <t xml:space="preserve">    La Vega. Rep. Dom.</t>
  </si>
  <si>
    <t>CUENTA: SEGURIDAD SOCIAL</t>
  </si>
  <si>
    <t>JESUS DE LA CRUZ ACOSTA</t>
  </si>
  <si>
    <t>LUIS GOMEZ ESTEVEZ</t>
  </si>
  <si>
    <t>MARIA ARSENIA DIAZ ROSARIO</t>
  </si>
  <si>
    <t>JUAN RAFAEL REYNOSO REYNOSO</t>
  </si>
  <si>
    <t>ALCENIO DURAN REYES</t>
  </si>
  <si>
    <t>TIRSO RADHAMES LIRANZO</t>
  </si>
  <si>
    <t>JOSE AMADO GARCIA ABREU</t>
  </si>
  <si>
    <t>RUBI MARIA MORILLO</t>
  </si>
  <si>
    <t>ADASEC</t>
  </si>
  <si>
    <t>DAMASO FRANCISCO DEL ORBE</t>
  </si>
  <si>
    <t>SALVADOR GARCIA DE LOS SANTOS</t>
  </si>
  <si>
    <t>ELISA GRISSEL MELLA</t>
  </si>
  <si>
    <t>MERCEDES YSABEL DE LA ROSA</t>
  </si>
  <si>
    <t>CANDY MARIEL ROSARIO MARTE</t>
  </si>
  <si>
    <t xml:space="preserve">       No.0502071168</t>
  </si>
  <si>
    <t>JOAQUIN CESAR MAYI PEÑA</t>
  </si>
  <si>
    <t>EUGENIO ANTONIO MARIA PEREZ</t>
  </si>
  <si>
    <t>Lic.Silvio De La Cruz</t>
  </si>
  <si>
    <t xml:space="preserve">Contador </t>
  </si>
  <si>
    <t>MARIA DE LOS SANTOS HERNANDEZ RAMIREZ</t>
  </si>
  <si>
    <t>LUIS ALBERTO CORONADO ABREU</t>
  </si>
  <si>
    <t>WENDY JOSEFINA MOTA DEL VILLAR</t>
  </si>
  <si>
    <t>PATRICIA DE JESUS PEGUERO SUAREZ</t>
  </si>
  <si>
    <t>ADRIANNE DEL MILAGROS SANCHEZ GARCIA</t>
  </si>
  <si>
    <t>NOMINA</t>
  </si>
  <si>
    <t>Preparado por:</t>
  </si>
  <si>
    <t>Gastos Bancarios</t>
  </si>
  <si>
    <t>Autorizado por</t>
  </si>
  <si>
    <t>Maria Cristina Moronta</t>
  </si>
  <si>
    <t>Administradora</t>
  </si>
  <si>
    <t>MEDICAL TECHNOLOGIES, SRL</t>
  </si>
  <si>
    <t>MAXIMOS SERVICIOS COMPUTARIZADOS SRL</t>
  </si>
  <si>
    <t>LIRIANO N. COMERCIAL S.R.L.</t>
  </si>
  <si>
    <t>SAGA PHARMA</t>
  </si>
  <si>
    <t>FECAJUMA</t>
  </si>
  <si>
    <t>IMPRESOS ANDY S.R.L.</t>
  </si>
  <si>
    <t>Retencion de 10% incentivo</t>
  </si>
  <si>
    <t>CENTRAL SOLUTIONS TECHNOLOGY,SRL</t>
  </si>
  <si>
    <t>CORAAVEGA</t>
  </si>
  <si>
    <t>RESERVA DE 10% INCENTIVO</t>
  </si>
  <si>
    <t>PEDRO PABLO GONZALEZ LORA</t>
  </si>
  <si>
    <t>VICTOR DE JESUS DE LEON CRUZ</t>
  </si>
  <si>
    <t>YOEL RESTITUYO HIERRO</t>
  </si>
  <si>
    <t>SEGUROS BANRESERVAS, SA</t>
  </si>
  <si>
    <t>SOBEIDA ALTAGRACIA RODRIGUEZ JIMENEZ</t>
  </si>
  <si>
    <t>VALENTIN  DE JESUS MARTE</t>
  </si>
  <si>
    <t>ALEJANDRO VALDEZ LOPEZ</t>
  </si>
  <si>
    <t>FRANCISCO ULERIO PEREZ</t>
  </si>
  <si>
    <t>FERRETERIA LA 50, SRL</t>
  </si>
  <si>
    <t>ELISA IMPORT,SRL</t>
  </si>
  <si>
    <t>WERNER LORENZO CRUZ CÁCERES</t>
  </si>
  <si>
    <t>MRO MANTENIMIENTO OPERACION &amp; REPARACION, SRL</t>
  </si>
  <si>
    <t>JEAN CARLOS BASULTO LOPEZ</t>
  </si>
  <si>
    <t>GUIVAL MEDICAL SRL</t>
  </si>
  <si>
    <t>FEC BIOMEDICAL,SRL</t>
  </si>
  <si>
    <t>NUTRIBEL NUTRICION PERSONALIZADA Y BIENESTARL INTEGRAL, SRL</t>
  </si>
  <si>
    <t>Deposito Senasa</t>
  </si>
  <si>
    <t>Deposito Odontologia</t>
  </si>
  <si>
    <t>Tesoreria de la Seguridad Social</t>
  </si>
  <si>
    <t>Incentivos varios empleados</t>
  </si>
  <si>
    <t>Reserva suelfo 13  Regakua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</si>
</sst>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/>
    </xf>
    <xf numFmtId="0" fontId="6" fillId="0" borderId="0" xfId="0" applyFont="1"/>
    <xf numFmtId="164" fontId="6" fillId="0" borderId="0" xfId="1" applyFont="1" applyAlignment="1">
      <alignment horizontal="left"/>
    </xf>
    <xf numFmtId="164" fontId="3" fillId="2" borderId="1" xfId="1" applyFont="1" applyFill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164" fontId="6" fillId="0" borderId="0" xfId="1" applyFont="1"/>
    <xf numFmtId="0" fontId="5" fillId="0" borderId="0" xfId="0" applyFont="1" applyAlignment="1">
      <alignment horizontal="center"/>
    </xf>
    <xf numFmtId="164" fontId="6" fillId="0" borderId="0" xfId="1" applyFont="1" applyAlignment="1">
      <alignment horizontal="center"/>
    </xf>
    <xf numFmtId="4" fontId="0" fillId="0" borderId="0" xfId="0" applyNumberFormat="1"/>
    <xf numFmtId="14" fontId="6" fillId="0" borderId="1" xfId="0" applyNumberFormat="1" applyFont="1" applyBorder="1"/>
    <xf numFmtId="14" fontId="7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1" applyFont="1" applyBorder="1" applyAlignment="1">
      <alignment horizontal="left"/>
    </xf>
    <xf numFmtId="164" fontId="8" fillId="3" borderId="1" xfId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0" fontId="7" fillId="0" borderId="1" xfId="0" applyFont="1" applyBorder="1"/>
    <xf numFmtId="4" fontId="7" fillId="0" borderId="1" xfId="0" applyNumberFormat="1" applyFont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7" fillId="0" borderId="2" xfId="0" applyFont="1" applyBorder="1"/>
    <xf numFmtId="4" fontId="7" fillId="3" borderId="0" xfId="0" applyNumberFormat="1" applyFont="1" applyFill="1" applyAlignment="1">
      <alignment horizontal="right"/>
    </xf>
    <xf numFmtId="0" fontId="0" fillId="0" borderId="1" xfId="0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181089</xdr:rowOff>
    </xdr:from>
    <xdr:to>
      <xdr:col>2</xdr:col>
      <xdr:colOff>371475</xdr:colOff>
      <xdr:row>5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4D2362-668C-4BC5-9F5E-E69F7C8FB42B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651" t="26986" r="77124" b="64664"/>
        <a:stretch/>
      </xdr:blipFill>
      <xdr:spPr bwMode="auto">
        <a:xfrm>
          <a:off x="0" y="181089"/>
          <a:ext cx="1857375" cy="90476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B96E7-CA29-4303-AF8F-54E749B77D3D}">
  <dimension ref="A1:H82"/>
  <sheetViews>
    <sheetView tabSelected="1" workbookViewId="0">
      <selection activeCell="C70" sqref="C70"/>
    </sheetView>
  </sheetViews>
  <sheetFormatPr baseColWidth="10" defaultRowHeight="15" x14ac:dyDescent="0.25"/>
  <cols>
    <col min="1" max="1" width="9.28515625" bestFit="1" customWidth="1"/>
    <col min="2" max="2" width="13" customWidth="1"/>
    <col min="3" max="3" width="40.7109375" bestFit="1" customWidth="1"/>
    <col min="4" max="4" width="43.42578125" customWidth="1"/>
    <col min="5" max="5" width="14.140625" customWidth="1"/>
    <col min="6" max="6" width="11.42578125" customWidth="1"/>
  </cols>
  <sheetData>
    <row r="1" spans="1:7" ht="18.75" x14ac:dyDescent="0.3">
      <c r="A1" s="27" t="s">
        <v>9</v>
      </c>
      <c r="B1" s="27"/>
      <c r="C1" s="27"/>
      <c r="D1" s="27"/>
      <c r="E1" s="27"/>
      <c r="F1" s="27"/>
      <c r="G1" s="27"/>
    </row>
    <row r="2" spans="1:7" ht="18.75" x14ac:dyDescent="0.3">
      <c r="A2" s="27" t="s">
        <v>8</v>
      </c>
      <c r="B2" s="27"/>
      <c r="C2" s="27"/>
      <c r="D2" s="27"/>
      <c r="E2" s="27"/>
      <c r="F2" s="27"/>
      <c r="G2" s="27"/>
    </row>
    <row r="3" spans="1:7" x14ac:dyDescent="0.25">
      <c r="A3" s="26" t="s">
        <v>10</v>
      </c>
      <c r="B3" s="26"/>
      <c r="C3" s="26"/>
      <c r="D3" s="26"/>
      <c r="E3" s="26"/>
      <c r="F3" s="26"/>
      <c r="G3" s="26"/>
    </row>
    <row r="4" spans="1:7" x14ac:dyDescent="0.25">
      <c r="A4" s="26" t="s">
        <v>7</v>
      </c>
      <c r="B4" s="26"/>
      <c r="C4" s="26"/>
      <c r="D4" s="26"/>
      <c r="E4" s="26"/>
      <c r="F4" s="26"/>
      <c r="G4" s="26"/>
    </row>
    <row r="5" spans="1:7" x14ac:dyDescent="0.25">
      <c r="A5" s="26" t="s">
        <v>11</v>
      </c>
      <c r="B5" s="26"/>
      <c r="C5" s="26"/>
      <c r="D5" s="26"/>
      <c r="E5" s="26"/>
      <c r="F5" s="26"/>
      <c r="G5" s="26"/>
    </row>
    <row r="6" spans="1:7" x14ac:dyDescent="0.25">
      <c r="A6" s="26" t="s">
        <v>26</v>
      </c>
      <c r="B6" s="26"/>
      <c r="C6" s="26"/>
      <c r="D6" s="26"/>
      <c r="E6" s="26"/>
      <c r="F6" s="26"/>
      <c r="G6" s="26"/>
    </row>
    <row r="7" spans="1:7" x14ac:dyDescent="0.25">
      <c r="A7" s="3"/>
      <c r="B7" s="7"/>
      <c r="C7" s="9"/>
      <c r="D7" s="3"/>
      <c r="E7" s="4"/>
      <c r="F7" s="10"/>
      <c r="G7" s="8"/>
    </row>
    <row r="8" spans="1:7" ht="15.75" x14ac:dyDescent="0.3">
      <c r="A8" s="1" t="s">
        <v>0</v>
      </c>
      <c r="B8" s="1" t="s">
        <v>5</v>
      </c>
      <c r="C8" s="1" t="s">
        <v>1</v>
      </c>
      <c r="D8" s="1" t="s">
        <v>2</v>
      </c>
      <c r="E8" s="5" t="s">
        <v>3</v>
      </c>
      <c r="F8" s="2" t="s">
        <v>6</v>
      </c>
      <c r="G8" s="2" t="s">
        <v>4</v>
      </c>
    </row>
    <row r="9" spans="1:7" x14ac:dyDescent="0.25">
      <c r="A9" s="12">
        <v>44835</v>
      </c>
      <c r="B9" s="14"/>
      <c r="C9" s="15"/>
      <c r="D9" s="15"/>
      <c r="E9" s="16"/>
      <c r="F9" s="17"/>
      <c r="G9" s="18" t="e">
        <f>+#REF!</f>
        <v>#REF!</v>
      </c>
    </row>
    <row r="10" spans="1:7" x14ac:dyDescent="0.25">
      <c r="A10" s="12">
        <v>44838</v>
      </c>
      <c r="B10" s="14"/>
      <c r="C10" s="15" t="s">
        <v>70</v>
      </c>
      <c r="D10" s="15"/>
      <c r="E10" s="16"/>
      <c r="F10" s="20">
        <v>391214.1</v>
      </c>
      <c r="G10" s="18" t="e">
        <f>+G9+E10-F10</f>
        <v>#REF!</v>
      </c>
    </row>
    <row r="11" spans="1:7" x14ac:dyDescent="0.25">
      <c r="A11" s="12">
        <v>44839</v>
      </c>
      <c r="B11" s="14"/>
      <c r="C11" s="15" t="s">
        <v>68</v>
      </c>
      <c r="D11" s="15"/>
      <c r="E11" s="16">
        <v>7639749.5999999996</v>
      </c>
      <c r="F11" s="20"/>
      <c r="G11" s="18" t="e">
        <f t="shared" ref="G11:G16" si="0">+G10+E11-F11</f>
        <v>#REF!</v>
      </c>
    </row>
    <row r="12" spans="1:7" x14ac:dyDescent="0.25">
      <c r="A12" s="12">
        <v>44839</v>
      </c>
      <c r="B12" s="14"/>
      <c r="C12" s="15" t="s">
        <v>51</v>
      </c>
      <c r="D12" s="15" t="s">
        <v>48</v>
      </c>
      <c r="E12" s="16"/>
      <c r="F12" s="20">
        <v>763974.96</v>
      </c>
      <c r="G12" s="18" t="e">
        <f t="shared" si="0"/>
        <v>#REF!</v>
      </c>
    </row>
    <row r="13" spans="1:7" x14ac:dyDescent="0.25">
      <c r="A13" s="13">
        <v>44840</v>
      </c>
      <c r="B13" s="21">
        <v>15804</v>
      </c>
      <c r="C13" s="22" t="s">
        <v>59</v>
      </c>
      <c r="D13" s="19"/>
      <c r="E13" s="18"/>
      <c r="F13" s="20">
        <v>9044.76</v>
      </c>
      <c r="G13" s="18" t="e">
        <f t="shared" si="0"/>
        <v>#REF!</v>
      </c>
    </row>
    <row r="14" spans="1:7" x14ac:dyDescent="0.25">
      <c r="A14" s="13">
        <v>44840</v>
      </c>
      <c r="B14" s="21">
        <v>28254346439</v>
      </c>
      <c r="C14" s="22" t="s">
        <v>60</v>
      </c>
      <c r="D14" s="19"/>
      <c r="E14" s="18"/>
      <c r="F14" s="20">
        <v>258276.82</v>
      </c>
      <c r="G14" s="18" t="e">
        <f t="shared" si="0"/>
        <v>#REF!</v>
      </c>
    </row>
    <row r="15" spans="1:7" x14ac:dyDescent="0.25">
      <c r="A15" s="13">
        <v>44840</v>
      </c>
      <c r="B15" s="21">
        <v>28254360386</v>
      </c>
      <c r="C15" s="22" t="s">
        <v>61</v>
      </c>
      <c r="D15" s="19"/>
      <c r="E15" s="18"/>
      <c r="F15" s="20">
        <v>95523.3</v>
      </c>
      <c r="G15" s="18" t="e">
        <f t="shared" si="0"/>
        <v>#REF!</v>
      </c>
    </row>
    <row r="16" spans="1:7" x14ac:dyDescent="0.25">
      <c r="A16" s="13">
        <v>44840</v>
      </c>
      <c r="B16" s="21">
        <v>28254411168</v>
      </c>
      <c r="C16" s="22" t="s">
        <v>49</v>
      </c>
      <c r="D16" s="19"/>
      <c r="E16" s="18"/>
      <c r="F16" s="20">
        <v>49317.82</v>
      </c>
      <c r="G16" s="18" t="e">
        <f t="shared" si="0"/>
        <v>#REF!</v>
      </c>
    </row>
    <row r="17" spans="1:7" x14ac:dyDescent="0.25">
      <c r="A17" s="13">
        <v>44840</v>
      </c>
      <c r="B17" s="21">
        <v>28254430022</v>
      </c>
      <c r="C17" s="22" t="s">
        <v>62</v>
      </c>
      <c r="D17" s="19"/>
      <c r="E17" s="18"/>
      <c r="F17" s="20">
        <v>176316.6</v>
      </c>
      <c r="G17" s="18" t="e">
        <f t="shared" ref="G17:G60" si="1">+G16+E17-F17</f>
        <v>#REF!</v>
      </c>
    </row>
    <row r="18" spans="1:7" x14ac:dyDescent="0.25">
      <c r="A18" s="13">
        <v>44840</v>
      </c>
      <c r="B18" s="21">
        <v>28254481750</v>
      </c>
      <c r="C18" s="22" t="s">
        <v>44</v>
      </c>
      <c r="D18" s="19"/>
      <c r="E18" s="18"/>
      <c r="F18" s="20">
        <v>1524621.75</v>
      </c>
      <c r="G18" s="18" t="e">
        <f t="shared" si="1"/>
        <v>#REF!</v>
      </c>
    </row>
    <row r="19" spans="1:7" x14ac:dyDescent="0.25">
      <c r="A19" s="13">
        <v>44840</v>
      </c>
      <c r="B19" s="21">
        <v>28254544195</v>
      </c>
      <c r="C19" s="22" t="s">
        <v>45</v>
      </c>
      <c r="D19" s="19"/>
      <c r="E19" s="18"/>
      <c r="F19" s="20">
        <v>263580</v>
      </c>
      <c r="G19" s="18" t="e">
        <f t="shared" si="1"/>
        <v>#REF!</v>
      </c>
    </row>
    <row r="20" spans="1:7" x14ac:dyDescent="0.25">
      <c r="A20" s="13">
        <v>44841</v>
      </c>
      <c r="B20" s="21">
        <v>28254575140</v>
      </c>
      <c r="C20" s="22" t="s">
        <v>47</v>
      </c>
      <c r="D20" s="19"/>
      <c r="E20" s="18"/>
      <c r="F20" s="20">
        <v>629862</v>
      </c>
      <c r="G20" s="18" t="e">
        <f t="shared" si="1"/>
        <v>#REF!</v>
      </c>
    </row>
    <row r="21" spans="1:7" x14ac:dyDescent="0.25">
      <c r="A21" s="13">
        <v>44841</v>
      </c>
      <c r="B21" s="21">
        <v>28264363482</v>
      </c>
      <c r="C21" s="22" t="s">
        <v>63</v>
      </c>
      <c r="D21" s="19"/>
      <c r="E21" s="18"/>
      <c r="F21" s="20">
        <v>122379</v>
      </c>
      <c r="G21" s="18" t="e">
        <f t="shared" si="1"/>
        <v>#REF!</v>
      </c>
    </row>
    <row r="22" spans="1:7" x14ac:dyDescent="0.25">
      <c r="A22" s="13">
        <v>44841</v>
      </c>
      <c r="B22" s="21">
        <v>28264381207</v>
      </c>
      <c r="C22" s="22" t="s">
        <v>64</v>
      </c>
      <c r="D22" s="19"/>
      <c r="E22" s="18"/>
      <c r="F22" s="20">
        <v>71250</v>
      </c>
      <c r="G22" s="18" t="e">
        <f t="shared" si="1"/>
        <v>#REF!</v>
      </c>
    </row>
    <row r="23" spans="1:7" x14ac:dyDescent="0.25">
      <c r="A23" s="13">
        <v>44841</v>
      </c>
      <c r="B23" s="21">
        <v>28264478432</v>
      </c>
      <c r="C23" s="22" t="s">
        <v>42</v>
      </c>
      <c r="D23" s="19"/>
      <c r="E23" s="24"/>
      <c r="F23" s="20">
        <v>347249</v>
      </c>
      <c r="G23" s="18" t="e">
        <f t="shared" si="1"/>
        <v>#REF!</v>
      </c>
    </row>
    <row r="24" spans="1:7" x14ac:dyDescent="0.25">
      <c r="A24" s="13">
        <v>44844</v>
      </c>
      <c r="B24" s="21">
        <v>28264787466</v>
      </c>
      <c r="C24" s="22" t="s">
        <v>43</v>
      </c>
      <c r="D24" s="19"/>
      <c r="E24" s="18"/>
      <c r="F24" s="20">
        <v>67800</v>
      </c>
      <c r="G24" s="18" t="e">
        <f t="shared" si="1"/>
        <v>#REF!</v>
      </c>
    </row>
    <row r="25" spans="1:7" x14ac:dyDescent="0.25">
      <c r="A25" s="12">
        <v>44845</v>
      </c>
      <c r="B25" s="21">
        <v>15774</v>
      </c>
      <c r="C25" s="15" t="s">
        <v>52</v>
      </c>
      <c r="D25" s="15"/>
      <c r="E25" s="16"/>
      <c r="F25" s="20">
        <v>17997.2</v>
      </c>
      <c r="G25" s="18" t="e">
        <f t="shared" si="1"/>
        <v>#REF!</v>
      </c>
    </row>
    <row r="26" spans="1:7" x14ac:dyDescent="0.25">
      <c r="A26" s="13">
        <v>44845</v>
      </c>
      <c r="B26" s="21">
        <v>15775</v>
      </c>
      <c r="C26" s="22" t="s">
        <v>53</v>
      </c>
      <c r="D26" s="19"/>
      <c r="E26" s="18"/>
      <c r="F26" s="20">
        <v>40000</v>
      </c>
      <c r="G26" s="18" t="e">
        <f t="shared" si="1"/>
        <v>#REF!</v>
      </c>
    </row>
    <row r="27" spans="1:7" x14ac:dyDescent="0.25">
      <c r="A27" s="13">
        <v>44846</v>
      </c>
      <c r="B27" s="21">
        <v>15776</v>
      </c>
      <c r="C27" s="22" t="s">
        <v>54</v>
      </c>
      <c r="D27" s="19"/>
      <c r="E27" s="18"/>
      <c r="F27" s="20">
        <v>44000</v>
      </c>
      <c r="G27" s="18" t="e">
        <f t="shared" si="1"/>
        <v>#REF!</v>
      </c>
    </row>
    <row r="28" spans="1:7" x14ac:dyDescent="0.25">
      <c r="A28" s="13">
        <v>44847</v>
      </c>
      <c r="B28" s="21">
        <v>28285244015</v>
      </c>
      <c r="C28" s="22" t="s">
        <v>50</v>
      </c>
      <c r="D28" s="19"/>
      <c r="E28" s="18"/>
      <c r="F28" s="20">
        <v>29901</v>
      </c>
      <c r="G28" s="18" t="e">
        <f t="shared" si="1"/>
        <v>#REF!</v>
      </c>
    </row>
    <row r="29" spans="1:7" x14ac:dyDescent="0.25">
      <c r="A29" s="13">
        <v>44847</v>
      </c>
      <c r="B29" s="21">
        <v>28312646450</v>
      </c>
      <c r="C29" s="22" t="s">
        <v>65</v>
      </c>
      <c r="D29" s="19"/>
      <c r="E29" s="18"/>
      <c r="F29" s="20">
        <v>30327.42</v>
      </c>
      <c r="G29" s="18" t="e">
        <f t="shared" si="1"/>
        <v>#REF!</v>
      </c>
    </row>
    <row r="30" spans="1:7" x14ac:dyDescent="0.25">
      <c r="A30" s="13">
        <v>44848</v>
      </c>
      <c r="B30" s="21">
        <v>28323375773</v>
      </c>
      <c r="C30" s="22" t="s">
        <v>43</v>
      </c>
      <c r="D30" s="19"/>
      <c r="E30" s="18"/>
      <c r="F30" s="20">
        <v>77469.150000000009</v>
      </c>
      <c r="G30" s="18" t="e">
        <f t="shared" si="1"/>
        <v>#REF!</v>
      </c>
    </row>
    <row r="31" spans="1:7" x14ac:dyDescent="0.25">
      <c r="A31" s="13">
        <v>44851</v>
      </c>
      <c r="B31" s="21">
        <v>28323376072</v>
      </c>
      <c r="C31" s="22" t="s">
        <v>66</v>
      </c>
      <c r="D31" s="19"/>
      <c r="E31" s="18"/>
      <c r="F31" s="20">
        <v>294252</v>
      </c>
      <c r="G31" s="18" t="e">
        <f t="shared" si="1"/>
        <v>#REF!</v>
      </c>
    </row>
    <row r="32" spans="1:7" x14ac:dyDescent="0.25">
      <c r="A32" s="13">
        <v>44851</v>
      </c>
      <c r="B32" s="21">
        <v>28351923206</v>
      </c>
      <c r="C32" s="22" t="s">
        <v>67</v>
      </c>
      <c r="D32" s="19"/>
      <c r="E32" s="18"/>
      <c r="F32" s="20">
        <v>71190</v>
      </c>
      <c r="G32" s="18" t="e">
        <f t="shared" si="1"/>
        <v>#REF!</v>
      </c>
    </row>
    <row r="33" spans="1:7" x14ac:dyDescent="0.25">
      <c r="A33" s="12">
        <v>44853</v>
      </c>
      <c r="B33" s="21">
        <v>15777</v>
      </c>
      <c r="C33" s="15" t="s">
        <v>55</v>
      </c>
      <c r="D33" s="15"/>
      <c r="E33" s="16"/>
      <c r="F33" s="20">
        <v>273772.77999999997</v>
      </c>
      <c r="G33" s="18" t="e">
        <f t="shared" si="1"/>
        <v>#REF!</v>
      </c>
    </row>
    <row r="34" spans="1:7" x14ac:dyDescent="0.25">
      <c r="A34" s="13">
        <v>44853</v>
      </c>
      <c r="B34" s="21">
        <v>15778</v>
      </c>
      <c r="C34" s="22" t="s">
        <v>12</v>
      </c>
      <c r="D34" s="19"/>
      <c r="E34" s="18"/>
      <c r="F34" s="20">
        <v>3600</v>
      </c>
      <c r="G34" s="18" t="e">
        <f t="shared" si="1"/>
        <v>#REF!</v>
      </c>
    </row>
    <row r="35" spans="1:7" x14ac:dyDescent="0.25">
      <c r="A35" s="13">
        <v>44853</v>
      </c>
      <c r="B35" s="21">
        <v>15779</v>
      </c>
      <c r="C35" s="22" t="s">
        <v>13</v>
      </c>
      <c r="D35" s="19"/>
      <c r="E35" s="18"/>
      <c r="F35" s="20">
        <v>8010</v>
      </c>
      <c r="G35" s="18" t="e">
        <f t="shared" si="1"/>
        <v>#REF!</v>
      </c>
    </row>
    <row r="36" spans="1:7" x14ac:dyDescent="0.25">
      <c r="A36" s="13">
        <v>44853</v>
      </c>
      <c r="B36" s="21">
        <v>15780</v>
      </c>
      <c r="C36" s="22" t="s">
        <v>24</v>
      </c>
      <c r="D36" s="19"/>
      <c r="E36" s="18"/>
      <c r="F36" s="20">
        <v>9000</v>
      </c>
      <c r="G36" s="18" t="e">
        <f t="shared" si="1"/>
        <v>#REF!</v>
      </c>
    </row>
    <row r="37" spans="1:7" x14ac:dyDescent="0.25">
      <c r="A37" s="13">
        <v>44853</v>
      </c>
      <c r="B37" s="21">
        <v>15781</v>
      </c>
      <c r="C37" s="22" t="s">
        <v>35</v>
      </c>
      <c r="D37" s="19"/>
      <c r="E37" s="18"/>
      <c r="F37" s="20">
        <v>8910</v>
      </c>
      <c r="G37" s="18" t="e">
        <f t="shared" si="1"/>
        <v>#REF!</v>
      </c>
    </row>
    <row r="38" spans="1:7" x14ac:dyDescent="0.25">
      <c r="A38" s="13">
        <v>44853</v>
      </c>
      <c r="B38" s="21">
        <v>15782</v>
      </c>
      <c r="C38" s="22" t="s">
        <v>14</v>
      </c>
      <c r="D38" s="19"/>
      <c r="E38" s="18"/>
      <c r="F38" s="20">
        <v>10800</v>
      </c>
      <c r="G38" s="18" t="e">
        <f t="shared" si="1"/>
        <v>#REF!</v>
      </c>
    </row>
    <row r="39" spans="1:7" x14ac:dyDescent="0.25">
      <c r="A39" s="13">
        <v>44853</v>
      </c>
      <c r="B39" s="21">
        <v>15783</v>
      </c>
      <c r="C39" s="22" t="s">
        <v>31</v>
      </c>
      <c r="D39" s="19"/>
      <c r="E39" s="18"/>
      <c r="F39" s="20">
        <v>19800</v>
      </c>
      <c r="G39" s="18" t="e">
        <f t="shared" si="1"/>
        <v>#REF!</v>
      </c>
    </row>
    <row r="40" spans="1:7" x14ac:dyDescent="0.25">
      <c r="A40" s="13">
        <v>44853</v>
      </c>
      <c r="B40" s="21">
        <v>15784</v>
      </c>
      <c r="C40" s="22" t="s">
        <v>28</v>
      </c>
      <c r="D40" s="19"/>
      <c r="E40" s="18"/>
      <c r="F40" s="20">
        <v>13500</v>
      </c>
      <c r="G40" s="18" t="e">
        <f t="shared" si="1"/>
        <v>#REF!</v>
      </c>
    </row>
    <row r="41" spans="1:7" x14ac:dyDescent="0.25">
      <c r="A41" s="13">
        <v>44853</v>
      </c>
      <c r="B41" s="21">
        <v>15785</v>
      </c>
      <c r="C41" s="22" t="s">
        <v>15</v>
      </c>
      <c r="D41" s="19"/>
      <c r="E41" s="18"/>
      <c r="F41" s="20">
        <v>18000</v>
      </c>
      <c r="G41" s="18" t="e">
        <f t="shared" si="1"/>
        <v>#REF!</v>
      </c>
    </row>
    <row r="42" spans="1:7" x14ac:dyDescent="0.25">
      <c r="A42" s="13">
        <v>44853</v>
      </c>
      <c r="B42" s="21">
        <v>15786</v>
      </c>
      <c r="C42" s="22" t="s">
        <v>16</v>
      </c>
      <c r="D42" s="19"/>
      <c r="E42" s="25"/>
      <c r="F42" s="18">
        <v>6300</v>
      </c>
      <c r="G42" s="18" t="e">
        <f t="shared" si="1"/>
        <v>#REF!</v>
      </c>
    </row>
    <row r="43" spans="1:7" x14ac:dyDescent="0.25">
      <c r="A43" s="13">
        <v>44853</v>
      </c>
      <c r="B43" s="21">
        <v>15787</v>
      </c>
      <c r="C43" s="22" t="s">
        <v>17</v>
      </c>
      <c r="D43" s="19"/>
      <c r="E43" s="18"/>
      <c r="F43" s="20">
        <v>27000</v>
      </c>
      <c r="G43" s="18" t="e">
        <f t="shared" si="1"/>
        <v>#REF!</v>
      </c>
    </row>
    <row r="44" spans="1:7" x14ac:dyDescent="0.25">
      <c r="A44" s="13">
        <v>44853</v>
      </c>
      <c r="B44" s="21">
        <v>15788</v>
      </c>
      <c r="C44" s="22" t="s">
        <v>18</v>
      </c>
      <c r="D44" s="19"/>
      <c r="E44" s="18"/>
      <c r="F44" s="20">
        <v>9000</v>
      </c>
      <c r="G44" s="18" t="e">
        <f t="shared" si="1"/>
        <v>#REF!</v>
      </c>
    </row>
    <row r="45" spans="1:7" x14ac:dyDescent="0.25">
      <c r="A45" s="13">
        <v>44853</v>
      </c>
      <c r="B45" s="21">
        <v>15789</v>
      </c>
      <c r="C45" s="22" t="s">
        <v>32</v>
      </c>
      <c r="D45" s="19"/>
      <c r="E45" s="18"/>
      <c r="F45" s="20">
        <v>6000</v>
      </c>
      <c r="G45" s="18" t="e">
        <f t="shared" si="1"/>
        <v>#REF!</v>
      </c>
    </row>
    <row r="46" spans="1:7" x14ac:dyDescent="0.25">
      <c r="A46" s="13">
        <v>44853</v>
      </c>
      <c r="B46" s="21">
        <v>15790</v>
      </c>
      <c r="C46" s="22" t="s">
        <v>19</v>
      </c>
      <c r="D46" s="19"/>
      <c r="E46" s="18"/>
      <c r="F46" s="20">
        <v>10170</v>
      </c>
      <c r="G46" s="18" t="e">
        <f t="shared" si="1"/>
        <v>#REF!</v>
      </c>
    </row>
    <row r="47" spans="1:7" x14ac:dyDescent="0.25">
      <c r="A47" s="13">
        <v>44853</v>
      </c>
      <c r="B47" s="21">
        <v>15791</v>
      </c>
      <c r="C47" s="22" t="s">
        <v>34</v>
      </c>
      <c r="D47" s="19"/>
      <c r="E47" s="18"/>
      <c r="F47" s="20">
        <v>9810</v>
      </c>
      <c r="G47" s="18" t="e">
        <f t="shared" si="1"/>
        <v>#REF!</v>
      </c>
    </row>
    <row r="48" spans="1:7" x14ac:dyDescent="0.25">
      <c r="A48" s="13">
        <v>44853</v>
      </c>
      <c r="B48" s="21">
        <v>15792</v>
      </c>
      <c r="C48" s="22" t="s">
        <v>20</v>
      </c>
      <c r="D48" s="19"/>
      <c r="E48" s="18"/>
      <c r="F48" s="20">
        <v>14910</v>
      </c>
      <c r="G48" s="18" t="e">
        <f t="shared" si="1"/>
        <v>#REF!</v>
      </c>
    </row>
    <row r="49" spans="1:7" x14ac:dyDescent="0.25">
      <c r="A49" s="13">
        <v>44853</v>
      </c>
      <c r="B49" s="21">
        <v>15793</v>
      </c>
      <c r="C49" s="22" t="s">
        <v>21</v>
      </c>
      <c r="D49" s="23"/>
      <c r="E49" s="18"/>
      <c r="F49" s="20">
        <v>13500</v>
      </c>
      <c r="G49" s="18" t="e">
        <f t="shared" si="1"/>
        <v>#REF!</v>
      </c>
    </row>
    <row r="50" spans="1:7" x14ac:dyDescent="0.25">
      <c r="A50" s="13">
        <v>44853</v>
      </c>
      <c r="B50" s="21">
        <v>15794</v>
      </c>
      <c r="C50" s="22" t="s">
        <v>22</v>
      </c>
      <c r="D50" s="23"/>
      <c r="E50" s="18"/>
      <c r="F50" s="20">
        <v>9000</v>
      </c>
      <c r="G50" s="18" t="e">
        <f t="shared" si="1"/>
        <v>#REF!</v>
      </c>
    </row>
    <row r="51" spans="1:7" x14ac:dyDescent="0.25">
      <c r="A51" s="13">
        <v>44853</v>
      </c>
      <c r="B51" s="21">
        <v>15795</v>
      </c>
      <c r="C51" s="22" t="s">
        <v>23</v>
      </c>
      <c r="D51" s="23"/>
      <c r="E51" s="18"/>
      <c r="F51" s="20">
        <v>11700</v>
      </c>
      <c r="G51" s="18" t="e">
        <f t="shared" si="1"/>
        <v>#REF!</v>
      </c>
    </row>
    <row r="52" spans="1:7" x14ac:dyDescent="0.25">
      <c r="A52" s="13">
        <v>44853</v>
      </c>
      <c r="B52" s="21">
        <v>15796</v>
      </c>
      <c r="C52" s="22" t="s">
        <v>46</v>
      </c>
      <c r="D52" s="23"/>
      <c r="E52" s="18"/>
      <c r="F52" s="20">
        <v>10000</v>
      </c>
      <c r="G52" s="18" t="e">
        <f t="shared" si="1"/>
        <v>#REF!</v>
      </c>
    </row>
    <row r="53" spans="1:7" x14ac:dyDescent="0.25">
      <c r="A53" s="13">
        <v>44853</v>
      </c>
      <c r="B53" s="21">
        <v>15797</v>
      </c>
      <c r="C53" s="22" t="s">
        <v>27</v>
      </c>
      <c r="D53" s="23"/>
      <c r="E53" s="18"/>
      <c r="F53" s="20">
        <v>12600</v>
      </c>
      <c r="G53" s="18" t="e">
        <f t="shared" si="1"/>
        <v>#REF!</v>
      </c>
    </row>
    <row r="54" spans="1:7" x14ac:dyDescent="0.25">
      <c r="A54" s="13">
        <v>44853</v>
      </c>
      <c r="B54" s="21">
        <v>15798</v>
      </c>
      <c r="C54" s="22" t="s">
        <v>25</v>
      </c>
      <c r="D54" s="23"/>
      <c r="E54" s="18"/>
      <c r="F54" s="20">
        <v>10800</v>
      </c>
      <c r="G54" s="18" t="e">
        <f t="shared" si="1"/>
        <v>#REF!</v>
      </c>
    </row>
    <row r="55" spans="1:7" x14ac:dyDescent="0.25">
      <c r="A55" s="13">
        <v>44853</v>
      </c>
      <c r="B55" s="21">
        <v>15799</v>
      </c>
      <c r="C55" s="22" t="s">
        <v>56</v>
      </c>
      <c r="D55" s="23"/>
      <c r="E55" s="18"/>
      <c r="F55" s="20">
        <v>33000</v>
      </c>
      <c r="G55" s="18" t="e">
        <f t="shared" si="1"/>
        <v>#REF!</v>
      </c>
    </row>
    <row r="56" spans="1:7" x14ac:dyDescent="0.25">
      <c r="A56" s="13">
        <v>44853</v>
      </c>
      <c r="B56" s="21">
        <v>15800</v>
      </c>
      <c r="C56" s="22" t="s">
        <v>56</v>
      </c>
      <c r="D56" s="23"/>
      <c r="E56" s="18"/>
      <c r="F56" s="20">
        <v>19800</v>
      </c>
      <c r="G56" s="18" t="e">
        <f t="shared" si="1"/>
        <v>#REF!</v>
      </c>
    </row>
    <row r="57" spans="1:7" x14ac:dyDescent="0.25">
      <c r="A57" s="13">
        <v>44853</v>
      </c>
      <c r="B57" s="21">
        <v>15801</v>
      </c>
      <c r="C57" s="22" t="s">
        <v>57</v>
      </c>
      <c r="D57" s="23"/>
      <c r="E57" s="18"/>
      <c r="F57" s="20">
        <v>12900.01</v>
      </c>
      <c r="G57" s="18" t="e">
        <f t="shared" si="1"/>
        <v>#REF!</v>
      </c>
    </row>
    <row r="58" spans="1:7" x14ac:dyDescent="0.25">
      <c r="A58" s="13">
        <v>44858</v>
      </c>
      <c r="B58" s="21">
        <v>15802</v>
      </c>
      <c r="C58" s="22" t="s">
        <v>33</v>
      </c>
      <c r="D58" s="23"/>
      <c r="E58" s="18"/>
      <c r="F58" s="20">
        <v>7200</v>
      </c>
      <c r="G58" s="18" t="e">
        <f t="shared" si="1"/>
        <v>#REF!</v>
      </c>
    </row>
    <row r="59" spans="1:7" x14ac:dyDescent="0.25">
      <c r="A59" s="13">
        <v>44858</v>
      </c>
      <c r="B59" s="21">
        <v>15803</v>
      </c>
      <c r="C59" s="22" t="s">
        <v>58</v>
      </c>
      <c r="D59" s="23"/>
      <c r="E59" s="18"/>
      <c r="F59" s="20">
        <v>130150.43</v>
      </c>
      <c r="G59" s="18" t="e">
        <f t="shared" si="1"/>
        <v>#REF!</v>
      </c>
    </row>
    <row r="60" spans="1:7" x14ac:dyDescent="0.25">
      <c r="A60" s="13">
        <v>44859</v>
      </c>
      <c r="B60" s="21"/>
      <c r="C60" s="22" t="s">
        <v>68</v>
      </c>
      <c r="D60" s="23"/>
      <c r="E60" s="18">
        <v>861009.75</v>
      </c>
      <c r="F60" s="20"/>
      <c r="G60" s="18" t="e">
        <f t="shared" si="1"/>
        <v>#REF!</v>
      </c>
    </row>
    <row r="61" spans="1:7" x14ac:dyDescent="0.25">
      <c r="A61" s="13">
        <v>44859</v>
      </c>
      <c r="B61" s="21"/>
      <c r="C61" s="22" t="s">
        <v>51</v>
      </c>
      <c r="D61" s="23" t="s">
        <v>48</v>
      </c>
      <c r="E61" s="18"/>
      <c r="F61" s="20">
        <v>86100.98</v>
      </c>
      <c r="G61" s="18" t="e">
        <f t="shared" ref="G61:G74" si="2">+G60+E61-F61</f>
        <v>#REF!</v>
      </c>
    </row>
    <row r="62" spans="1:7" x14ac:dyDescent="0.25">
      <c r="A62" s="13">
        <v>44859</v>
      </c>
      <c r="B62" s="21"/>
      <c r="C62" s="22" t="s">
        <v>36</v>
      </c>
      <c r="D62" s="23"/>
      <c r="E62" s="18"/>
      <c r="F62" s="20">
        <v>86418</v>
      </c>
      <c r="G62" s="18" t="e">
        <f t="shared" si="2"/>
        <v>#REF!</v>
      </c>
    </row>
    <row r="63" spans="1:7" x14ac:dyDescent="0.25">
      <c r="A63" s="13">
        <v>44859</v>
      </c>
      <c r="B63" s="21"/>
      <c r="C63" s="22" t="s">
        <v>36</v>
      </c>
      <c r="D63" s="23"/>
      <c r="E63" s="18"/>
      <c r="F63" s="20">
        <v>209790</v>
      </c>
      <c r="G63" s="18" t="e">
        <f t="shared" si="2"/>
        <v>#REF!</v>
      </c>
    </row>
    <row r="64" spans="1:7" x14ac:dyDescent="0.25">
      <c r="A64" s="13">
        <v>44859</v>
      </c>
      <c r="B64" s="21"/>
      <c r="C64" s="22" t="s">
        <v>36</v>
      </c>
      <c r="D64" s="23"/>
      <c r="E64" s="18"/>
      <c r="F64" s="20">
        <v>1610634.66</v>
      </c>
      <c r="G64" s="18" t="e">
        <f t="shared" si="2"/>
        <v>#REF!</v>
      </c>
    </row>
    <row r="65" spans="1:8" x14ac:dyDescent="0.25">
      <c r="A65" s="13"/>
      <c r="B65" s="21"/>
      <c r="C65" s="22"/>
      <c r="D65" s="23"/>
      <c r="E65" s="18"/>
      <c r="F65" s="20">
        <v>58477.5</v>
      </c>
      <c r="G65" s="18" t="e">
        <f t="shared" si="2"/>
        <v>#REF!</v>
      </c>
    </row>
    <row r="66" spans="1:8" x14ac:dyDescent="0.25">
      <c r="A66" s="13"/>
      <c r="B66" s="21"/>
      <c r="C66" s="22"/>
      <c r="D66" s="23"/>
      <c r="E66" s="18"/>
      <c r="F66" s="20">
        <v>121268.7</v>
      </c>
      <c r="G66" s="18" t="e">
        <f t="shared" si="2"/>
        <v>#REF!</v>
      </c>
    </row>
    <row r="67" spans="1:8" x14ac:dyDescent="0.25">
      <c r="A67" s="13"/>
      <c r="B67" s="21"/>
      <c r="C67" s="22"/>
      <c r="D67" s="23"/>
      <c r="E67" s="18"/>
      <c r="F67" s="20">
        <v>220846.87</v>
      </c>
      <c r="G67" s="18" t="e">
        <f t="shared" si="2"/>
        <v>#REF!</v>
      </c>
    </row>
    <row r="68" spans="1:8" x14ac:dyDescent="0.25">
      <c r="A68" s="13"/>
      <c r="B68" s="21"/>
      <c r="C68" s="22"/>
      <c r="D68" s="23"/>
      <c r="E68" s="18"/>
      <c r="F68" s="20">
        <v>257665.53</v>
      </c>
      <c r="G68" s="18" t="e">
        <f t="shared" si="2"/>
        <v>#REF!</v>
      </c>
    </row>
    <row r="69" spans="1:8" x14ac:dyDescent="0.25">
      <c r="A69" s="13"/>
      <c r="B69" s="21"/>
      <c r="C69" s="22"/>
      <c r="D69" s="23"/>
      <c r="E69" s="18"/>
      <c r="F69" s="20">
        <v>182733.55</v>
      </c>
      <c r="G69" s="18" t="e">
        <f t="shared" si="2"/>
        <v>#REF!</v>
      </c>
    </row>
    <row r="70" spans="1:8" x14ac:dyDescent="0.25">
      <c r="A70" s="13"/>
      <c r="B70" s="21"/>
      <c r="C70" s="22"/>
      <c r="D70" s="23"/>
      <c r="E70" s="18"/>
      <c r="F70" s="20">
        <v>12599.5</v>
      </c>
      <c r="G70" s="18" t="e">
        <f t="shared" si="2"/>
        <v>#REF!</v>
      </c>
    </row>
    <row r="71" spans="1:8" x14ac:dyDescent="0.25">
      <c r="A71" s="13"/>
      <c r="B71" s="21"/>
      <c r="C71" s="22" t="s">
        <v>72</v>
      </c>
      <c r="D71" s="23"/>
      <c r="E71" s="18"/>
      <c r="F71" s="20">
        <v>158903.56</v>
      </c>
      <c r="G71" s="18" t="e">
        <f t="shared" si="2"/>
        <v>#REF!</v>
      </c>
    </row>
    <row r="72" spans="1:8" x14ac:dyDescent="0.25">
      <c r="A72" s="13">
        <v>44840</v>
      </c>
      <c r="B72" s="21"/>
      <c r="C72" s="22" t="s">
        <v>71</v>
      </c>
      <c r="D72" s="23"/>
      <c r="E72" s="18"/>
      <c r="F72" s="20">
        <v>61800.38</v>
      </c>
      <c r="G72" s="18" t="e">
        <f t="shared" si="2"/>
        <v>#REF!</v>
      </c>
    </row>
    <row r="73" spans="1:8" x14ac:dyDescent="0.25">
      <c r="A73" s="13">
        <v>44864</v>
      </c>
      <c r="B73" s="21"/>
      <c r="C73" s="22" t="s">
        <v>69</v>
      </c>
      <c r="D73" s="23"/>
      <c r="E73" s="18">
        <v>166225</v>
      </c>
      <c r="F73" s="20"/>
      <c r="G73" s="18" t="e">
        <f t="shared" si="2"/>
        <v>#REF!</v>
      </c>
    </row>
    <row r="74" spans="1:8" x14ac:dyDescent="0.25">
      <c r="A74" s="13">
        <v>44865</v>
      </c>
      <c r="B74" s="21"/>
      <c r="C74" s="22" t="s">
        <v>38</v>
      </c>
      <c r="D74" s="23"/>
      <c r="E74" s="18"/>
      <c r="F74" s="20">
        <v>19004.310000000001</v>
      </c>
      <c r="G74" s="18" t="e">
        <f t="shared" si="2"/>
        <v>#REF!</v>
      </c>
    </row>
    <row r="75" spans="1:8" x14ac:dyDescent="0.25">
      <c r="A75" s="3"/>
      <c r="B75" s="7"/>
      <c r="C75" s="3"/>
      <c r="D75" s="3"/>
      <c r="E75" s="4"/>
      <c r="F75" s="10"/>
      <c r="G75" s="24"/>
      <c r="H75" s="11"/>
    </row>
    <row r="76" spans="1:8" x14ac:dyDescent="0.25">
      <c r="A76" s="3"/>
      <c r="B76" s="6" t="s">
        <v>37</v>
      </c>
      <c r="C76" s="3"/>
      <c r="D76" s="3"/>
      <c r="E76" s="6" t="s">
        <v>39</v>
      </c>
      <c r="F76" s="10"/>
      <c r="G76" s="24"/>
    </row>
    <row r="77" spans="1:8" x14ac:dyDescent="0.25">
      <c r="A77" s="3"/>
      <c r="B77" s="6" t="s">
        <v>29</v>
      </c>
      <c r="C77" s="3"/>
      <c r="D77" s="3"/>
      <c r="E77" s="6" t="s">
        <v>40</v>
      </c>
      <c r="F77" s="10"/>
      <c r="G77" s="24"/>
    </row>
    <row r="78" spans="1:8" x14ac:dyDescent="0.25">
      <c r="A78" s="3"/>
      <c r="B78" s="6" t="s">
        <v>30</v>
      </c>
      <c r="C78" s="3"/>
      <c r="D78" s="3"/>
      <c r="E78" s="6" t="s">
        <v>41</v>
      </c>
      <c r="F78" s="10"/>
      <c r="G78" s="8"/>
    </row>
    <row r="79" spans="1:8" x14ac:dyDescent="0.25">
      <c r="A79" s="3"/>
      <c r="B79" s="7"/>
      <c r="C79" s="3"/>
      <c r="D79" s="3"/>
      <c r="E79" s="4"/>
      <c r="F79" s="10"/>
      <c r="G79" s="8"/>
    </row>
    <row r="80" spans="1:8" x14ac:dyDescent="0.25">
      <c r="A80" s="3"/>
      <c r="B80" s="7"/>
      <c r="C80" s="3"/>
      <c r="D80" s="3"/>
      <c r="E80" s="4"/>
      <c r="F80" s="10"/>
      <c r="G80" s="8"/>
    </row>
    <row r="81" spans="1:7" x14ac:dyDescent="0.25">
      <c r="A81" s="3"/>
      <c r="B81" s="7"/>
      <c r="C81" s="3"/>
      <c r="D81" s="3"/>
      <c r="E81" s="4"/>
      <c r="F81" s="10"/>
      <c r="G81" s="8"/>
    </row>
    <row r="82" spans="1:7" x14ac:dyDescent="0.25">
      <c r="A82" s="3"/>
      <c r="B82" s="7"/>
      <c r="C82" s="3"/>
      <c r="D82" s="3"/>
      <c r="E82" s="4"/>
      <c r="F82" s="10"/>
      <c r="G82" s="8"/>
    </row>
  </sheetData>
  <sortState xmlns:xlrd2="http://schemas.microsoft.com/office/spreadsheetml/2017/richdata2" ref="A12:G74">
    <sortCondition ref="A13:A74"/>
  </sortState>
  <mergeCells count="6">
    <mergeCell ref="A6:G6"/>
    <mergeCell ref="A1:G1"/>
    <mergeCell ref="A2:G2"/>
    <mergeCell ref="A3:G3"/>
    <mergeCell ref="A4:G4"/>
    <mergeCell ref="A5:G5"/>
  </mergeCells>
  <pageMargins left="0.9055118110236221" right="0.31496062992125984" top="0.74803149606299213" bottom="0.74803149606299213" header="0.31496062992125984" footer="0.31496062992125984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OCT.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2022-11-08T19:54:28Z</cp:lastPrinted>
  <dcterms:created xsi:type="dcterms:W3CDTF">2016-04-20T17:36:00Z</dcterms:created>
  <dcterms:modified xsi:type="dcterms:W3CDTF">2022-12-12T16:37:44Z</dcterms:modified>
</cp:coreProperties>
</file>