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cceso a la Informac\Desktop\"/>
    </mc:Choice>
  </mc:AlternateContent>
  <xr:revisionPtr revIDLastSave="0" documentId="13_ncr:1_{BF1DF1BF-C620-44AB-AD47-C5925DA03F4B}" xr6:coauthVersionLast="47" xr6:coauthVersionMax="47" xr10:uidLastSave="{00000000-0000-0000-0000-000000000000}"/>
  <bookViews>
    <workbookView xWindow="-120" yWindow="-120" windowWidth="19440" windowHeight="15000" firstSheet="1" activeTab="2" xr2:uid="{00000000-000D-0000-FFFF-FFFF00000000}"/>
  </bookViews>
  <sheets>
    <sheet name="CTA. FONDO OPERATIVO" sheetId="29" r:id="rId1"/>
    <sheet name="CTA.  FONDCLINICAS Y HOSPITALES" sheetId="30" r:id="rId2"/>
    <sheet name="FONDO SEGURIDAD SOCIAL" sheetId="31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0" i="31" l="1"/>
  <c r="G11" i="31" s="1"/>
  <c r="G12" i="31" s="1"/>
  <c r="G13" i="31" s="1"/>
  <c r="G14" i="31" s="1"/>
  <c r="G15" i="31" s="1"/>
  <c r="G16" i="31" s="1"/>
  <c r="G17" i="31" s="1"/>
  <c r="G18" i="31" s="1"/>
  <c r="G19" i="31" s="1"/>
  <c r="G20" i="31" s="1"/>
  <c r="G21" i="31" s="1"/>
  <c r="G22" i="31" s="1"/>
  <c r="G23" i="31" s="1"/>
  <c r="G24" i="31" s="1"/>
  <c r="G25" i="31" s="1"/>
  <c r="G26" i="31" s="1"/>
  <c r="G27" i="31" s="1"/>
  <c r="G28" i="31" s="1"/>
  <c r="G29" i="31" s="1"/>
  <c r="G30" i="31" s="1"/>
  <c r="G31" i="31" s="1"/>
  <c r="G32" i="31" s="1"/>
  <c r="G33" i="31" s="1"/>
  <c r="G34" i="31" s="1"/>
  <c r="G35" i="31" s="1"/>
  <c r="G36" i="31" s="1"/>
  <c r="G37" i="31" s="1"/>
  <c r="G38" i="31" s="1"/>
  <c r="G39" i="31" s="1"/>
  <c r="G40" i="31" s="1"/>
  <c r="G41" i="31" s="1"/>
  <c r="G42" i="31" s="1"/>
  <c r="G43" i="31" s="1"/>
  <c r="G44" i="31" s="1"/>
  <c r="G45" i="31" s="1"/>
  <c r="G46" i="31" s="1"/>
  <c r="G47" i="31" s="1"/>
  <c r="G48" i="31" s="1"/>
  <c r="G49" i="31" s="1"/>
  <c r="G50" i="31" s="1"/>
  <c r="G51" i="31" s="1"/>
  <c r="G52" i="31" s="1"/>
  <c r="G53" i="31" s="1"/>
  <c r="G54" i="31" s="1"/>
  <c r="G55" i="31" s="1"/>
  <c r="G56" i="31" s="1"/>
  <c r="G57" i="31" s="1"/>
  <c r="G58" i="31" s="1"/>
  <c r="G59" i="31" s="1"/>
  <c r="G60" i="31" s="1"/>
  <c r="G61" i="31" s="1"/>
  <c r="G62" i="31" s="1"/>
  <c r="G63" i="31" s="1"/>
  <c r="G64" i="31" s="1"/>
  <c r="G65" i="31" s="1"/>
  <c r="G66" i="31" s="1"/>
  <c r="G67" i="31" s="1"/>
  <c r="G68" i="31" s="1"/>
  <c r="G69" i="31" s="1"/>
  <c r="G70" i="31" s="1"/>
  <c r="G71" i="31" s="1"/>
  <c r="G10" i="30"/>
  <c r="G11" i="30" s="1"/>
  <c r="G12" i="30" s="1"/>
  <c r="G13" i="30" s="1"/>
  <c r="G14" i="30" s="1"/>
  <c r="G15" i="30" s="1"/>
  <c r="G16" i="30" s="1"/>
  <c r="G17" i="30" s="1"/>
  <c r="G12" i="29"/>
  <c r="G13" i="29" s="1"/>
  <c r="G14" i="29" s="1"/>
  <c r="G15" i="29" s="1"/>
  <c r="G16" i="29" s="1"/>
  <c r="G17" i="29" s="1"/>
  <c r="G18" i="29" s="1"/>
  <c r="G19" i="29" s="1"/>
  <c r="G20" i="29" s="1"/>
  <c r="G21" i="29" s="1"/>
  <c r="G22" i="29" s="1"/>
  <c r="G23" i="29" s="1"/>
  <c r="G24" i="29" s="1"/>
  <c r="G25" i="29" s="1"/>
  <c r="G26" i="29" s="1"/>
  <c r="G27" i="29" s="1"/>
  <c r="G28" i="29" s="1"/>
  <c r="G29" i="29" s="1"/>
  <c r="G30" i="29" s="1"/>
  <c r="G31" i="29" s="1"/>
  <c r="G32" i="29" s="1"/>
  <c r="G33" i="29" s="1"/>
  <c r="G34" i="29" s="1"/>
  <c r="G35" i="29" s="1"/>
  <c r="G36" i="29" s="1"/>
  <c r="G37" i="29" s="1"/>
  <c r="G38" i="29" s="1"/>
  <c r="G39" i="29" s="1"/>
  <c r="G40" i="29" s="1"/>
  <c r="G41" i="29" s="1"/>
  <c r="G42" i="29" s="1"/>
  <c r="G43" i="29" s="1"/>
  <c r="G44" i="29" s="1"/>
  <c r="G45" i="29" s="1"/>
  <c r="G46" i="29" s="1"/>
  <c r="G47" i="29" s="1"/>
  <c r="G48" i="29" s="1"/>
  <c r="G49" i="29" s="1"/>
  <c r="G50" i="29" s="1"/>
  <c r="G51" i="29" s="1"/>
  <c r="G52" i="29" s="1"/>
  <c r="G53" i="29" s="1"/>
  <c r="G54" i="29" s="1"/>
  <c r="G55" i="29" s="1"/>
  <c r="G56" i="29" s="1"/>
  <c r="G57" i="29" s="1"/>
  <c r="G58" i="29" s="1"/>
  <c r="G59" i="29" s="1"/>
  <c r="G60" i="29" s="1"/>
  <c r="G61" i="29" s="1"/>
  <c r="G62" i="29" s="1"/>
  <c r="G63" i="29" s="1"/>
  <c r="G64" i="29" s="1"/>
  <c r="G65" i="29" s="1"/>
  <c r="G66" i="29" s="1"/>
  <c r="G67" i="29" s="1"/>
</calcChain>
</file>

<file path=xl/sharedStrings.xml><?xml version="1.0" encoding="utf-8"?>
<sst xmlns="http://schemas.openxmlformats.org/spreadsheetml/2006/main" count="307" uniqueCount="207">
  <si>
    <t>FECHA</t>
  </si>
  <si>
    <t>INTERESADO</t>
  </si>
  <si>
    <t>DETALLE</t>
  </si>
  <si>
    <t>INGRESOS</t>
  </si>
  <si>
    <t>BALANCE</t>
  </si>
  <si>
    <t>CHEQUE No.</t>
  </si>
  <si>
    <t>EGRESOS</t>
  </si>
  <si>
    <t xml:space="preserve">   LIBRO DE BANCO</t>
  </si>
  <si>
    <t xml:space="preserve">       No.050-208006-0</t>
  </si>
  <si>
    <t>DIRECCION REGIONAL VIII DE SALUD</t>
  </si>
  <si>
    <t>SERVICIO NACIONAL DE SALUD</t>
  </si>
  <si>
    <t xml:space="preserve">    La Vega. Rep. Dom.</t>
  </si>
  <si>
    <t xml:space="preserve">CUENTA: FONDO OPERATIVO </t>
  </si>
  <si>
    <t xml:space="preserve">Balance Inicial </t>
  </si>
  <si>
    <t xml:space="preserve">Contador </t>
  </si>
  <si>
    <t>Lic.Silvio De La Cruz</t>
  </si>
  <si>
    <t>Autorizado por</t>
  </si>
  <si>
    <t>Maria Cristina Moronta</t>
  </si>
  <si>
    <t>Administradora</t>
  </si>
  <si>
    <t>Preparado por:</t>
  </si>
  <si>
    <t>Andres Garcia</t>
  </si>
  <si>
    <t>Andres Demetrio Arias Lespin</t>
  </si>
  <si>
    <t>Ayadelky Robles Vargas</t>
  </si>
  <si>
    <t>Andreina Del Carmen Gomez</t>
  </si>
  <si>
    <t>Belkys Maria Perez</t>
  </si>
  <si>
    <t>Buenaventura Calderon Soto</t>
  </si>
  <si>
    <t>Beata Antonia Suriel</t>
  </si>
  <si>
    <t>Carolin Guzman Martinez</t>
  </si>
  <si>
    <t>Consuelo Garcia</t>
  </si>
  <si>
    <t>Carmen Liliana Jerez</t>
  </si>
  <si>
    <t>Domingo Torres Tapia</t>
  </si>
  <si>
    <t>Dauri Francisco Valdez</t>
  </si>
  <si>
    <t xml:space="preserve">Edwin Belen </t>
  </si>
  <si>
    <t>Esteban Amadis Zalas</t>
  </si>
  <si>
    <t xml:space="preserve">Elisandro Antonio Leon </t>
  </si>
  <si>
    <t>Emmanuel Vasquez</t>
  </si>
  <si>
    <t>Eroelsy Garcia Nuñez</t>
  </si>
  <si>
    <t>Edwin Rafael Taveras</t>
  </si>
  <si>
    <t>Herminio Peña</t>
  </si>
  <si>
    <t>JOSE ROJAS</t>
  </si>
  <si>
    <t>Juana Lora</t>
  </si>
  <si>
    <t>Julio Cesar Joaquin Lopez</t>
  </si>
  <si>
    <t>Lourdes De La Mota</t>
  </si>
  <si>
    <t>Librada Socorro Pimentel</t>
  </si>
  <si>
    <t>Lizardys Jael Rodriguez</t>
  </si>
  <si>
    <t>Martin Nuñez</t>
  </si>
  <si>
    <t>Miguel Raul Vargas</t>
  </si>
  <si>
    <t>Mercedes Ortega Liriano</t>
  </si>
  <si>
    <t>Manuel Ivan Cardenas</t>
  </si>
  <si>
    <t>Manuel De Jesus Duran</t>
  </si>
  <si>
    <t>Madeline Minaya</t>
  </si>
  <si>
    <t>Mayra Galan</t>
  </si>
  <si>
    <t>Nicolas Garcia</t>
  </si>
  <si>
    <t>Nancy Margarita Medrano</t>
  </si>
  <si>
    <t>Pedro Polanco Ramos</t>
  </si>
  <si>
    <t>Patria Adalgisa Jerez</t>
  </si>
  <si>
    <t>Ramny Cruz</t>
  </si>
  <si>
    <t>Rey Rosario</t>
  </si>
  <si>
    <t xml:space="preserve">Richard Caceres </t>
  </si>
  <si>
    <t>Ramon Adelson Matos Velez</t>
  </si>
  <si>
    <t>Ramona Arielina Felix Garcia</t>
  </si>
  <si>
    <t>Raiseli Inmaculada Nuñez</t>
  </si>
  <si>
    <t>Rosaura Mercedes Ozuna</t>
  </si>
  <si>
    <t>Sandra Mercedes Bido Abreu</t>
  </si>
  <si>
    <t>Saul Mejia</t>
  </si>
  <si>
    <t>Victor De Leon Cruz</t>
  </si>
  <si>
    <t>Vielka Mercedes Garcia</t>
  </si>
  <si>
    <t>Yoel Restituyo Hierro</t>
  </si>
  <si>
    <t>Yamilet Garcia</t>
  </si>
  <si>
    <t>Yisel Maria Nuñez Valerio</t>
  </si>
  <si>
    <t>Yudelania Miguelina De Leon</t>
  </si>
  <si>
    <t>Yajaira Alexandra Flete</t>
  </si>
  <si>
    <t>viaticos a empleados de la Regional de Salud</t>
  </si>
  <si>
    <t>Banco de Reserva</t>
  </si>
  <si>
    <t>CUENTA: Fondo Clinicas &amp; Hospitales</t>
  </si>
  <si>
    <t xml:space="preserve">       No.050-208013-2</t>
  </si>
  <si>
    <t>Cruz Ayala</t>
  </si>
  <si>
    <t>Compra de equipos</t>
  </si>
  <si>
    <t>Estacion Primavera</t>
  </si>
  <si>
    <t>Compra de Combustibles</t>
  </si>
  <si>
    <t>Impresos Andy</t>
  </si>
  <si>
    <t xml:space="preserve">Compras de talonarios,hohas </t>
  </si>
  <si>
    <t>Morami</t>
  </si>
  <si>
    <t>Compras de Medicamentos</t>
  </si>
  <si>
    <t>Maria Nieves Alvarez</t>
  </si>
  <si>
    <t>Compras de Maletines Tipo Acordeon</t>
  </si>
  <si>
    <t>Colector de Impuestos Internos</t>
  </si>
  <si>
    <t>Retencion de 5%</t>
  </si>
  <si>
    <t>Banco de Reservas</t>
  </si>
  <si>
    <t xml:space="preserve">COMISIONES </t>
  </si>
  <si>
    <t>CUENTA: SEGURIDAD SOCIAL</t>
  </si>
  <si>
    <t xml:space="preserve">       No.0502071168</t>
  </si>
  <si>
    <t>BALANCE ANTERIOR</t>
  </si>
  <si>
    <t>CAPELLAN DENTAL</t>
  </si>
  <si>
    <t>compra de compresor para depto. Odontologia</t>
  </si>
  <si>
    <t>CR transferencia de cta. Cte.</t>
  </si>
  <si>
    <t>Deposito</t>
  </si>
  <si>
    <t>10% para incentivos</t>
  </si>
  <si>
    <t>Retencion del 10% incentivo</t>
  </si>
  <si>
    <t>ELISA IMPORT, SRL</t>
  </si>
  <si>
    <t>pago por la compra de articulos comestibles</t>
  </si>
  <si>
    <t>ELPIROS, SRL</t>
  </si>
  <si>
    <t>compra de papel para area de sonografia</t>
  </si>
  <si>
    <t>STALIN BERROA MOSQUEA</t>
  </si>
  <si>
    <t>pago facts B15000013,12, 11, 10, 9, 8, 7</t>
  </si>
  <si>
    <t>MANUEL YGNACIO MARMOLEJOS ROBLES</t>
  </si>
  <si>
    <t>pago limpieza de pozo septico CPN sabana rey</t>
  </si>
  <si>
    <t>MARTA REGINA MARMOLEJOS MOTA</t>
  </si>
  <si>
    <t>alquiler de sillas y carpa para el depto. De administracion</t>
  </si>
  <si>
    <t>JULIA JOSEFINA CAMILO DE ACOSTA</t>
  </si>
  <si>
    <t>pago por refrigerios para actividad</t>
  </si>
  <si>
    <t>FERRETERIA PIMENTEL VASQUEZ, EL PROGRESO, SA.</t>
  </si>
  <si>
    <t>compra de materriales de ferreteria para mantenimiento</t>
  </si>
  <si>
    <t>INVERSIONES ENVECO, SRL</t>
  </si>
  <si>
    <t>compra de manguera para limpieza</t>
  </si>
  <si>
    <t>ESTACION DE SERVICIOS ATLAS, SRL</t>
  </si>
  <si>
    <t>compra de combustible</t>
  </si>
  <si>
    <t>SEVEN PHARMA DR, SRL</t>
  </si>
  <si>
    <t>compra de medicamentos para esta regional</t>
  </si>
  <si>
    <t>WERNER LORENZO CRUZ CACERES</t>
  </si>
  <si>
    <t>compra de GLP en nevera para vacunas</t>
  </si>
  <si>
    <t>ESTACION DE SERVICIOS HNOS. CONTRERAS, SRL</t>
  </si>
  <si>
    <t>compra de combustible para vehiculos de la regional de salud</t>
  </si>
  <si>
    <t>TONOS &amp; COLORES, SRL</t>
  </si>
  <si>
    <t>compra de materiales para mentenimiento de edificios</t>
  </si>
  <si>
    <t>PRODUCTOS MEDICINALES, SRL</t>
  </si>
  <si>
    <t>compra de medicamentos para CPN</t>
  </si>
  <si>
    <t>ESTACION PRIMAVE3RA LA VEGA, SRL</t>
  </si>
  <si>
    <t>BIO-NUCLEAR</t>
  </si>
  <si>
    <t>compra de reactivos para laboratorio</t>
  </si>
  <si>
    <t>COLECTOR DE IMPUESTOS INTERNOS</t>
  </si>
  <si>
    <t>pago retencion a suplidores abril 2022</t>
  </si>
  <si>
    <t>DISCONSOL GROUP, SRL</t>
  </si>
  <si>
    <t>reparacion y mantenimiento de centro odontologico</t>
  </si>
  <si>
    <t>DEPOSITO</t>
  </si>
  <si>
    <t>compra de material de odontologia para regional de salud</t>
  </si>
  <si>
    <t>MAXIMOS SERVICIOS COMPUTARIZADOS, SRL</t>
  </si>
  <si>
    <t>compra de equipo de tecnologia e impresion</t>
  </si>
  <si>
    <t>OFFICE MULTI SERVICES CASTILLO SUAREZ, SRL</t>
  </si>
  <si>
    <t>TECNOFFICE</t>
  </si>
  <si>
    <t>compra de equipo de oficina</t>
  </si>
  <si>
    <t>JESUS DE LA CRUZ</t>
  </si>
  <si>
    <t>pago local cpn las martinez, abril 2022</t>
  </si>
  <si>
    <t>LUIS GOMEZ ESTEVEZ</t>
  </si>
  <si>
    <t>pago local cpn barrio la cruz, abril 2022</t>
  </si>
  <si>
    <t>MERCEDES YSABEL DE LA ROSA</t>
  </si>
  <si>
    <t>pago local cpn col. Japonesa, abril 2022</t>
  </si>
  <si>
    <t>ADRIANNE DEL MILAGROS SANCHEZ GARCIA</t>
  </si>
  <si>
    <t>pago local cpn piedra blanca, abril 2022</t>
  </si>
  <si>
    <t>MARIA ARSENIA DIAZ ROSARIO</t>
  </si>
  <si>
    <t>pago local cpn ponton, abril 2022</t>
  </si>
  <si>
    <t>MARIA DE LOS SANTOS HERNANDEZ RAMIREZ</t>
  </si>
  <si>
    <t>pago local direccion area iii, abril 2022</t>
  </si>
  <si>
    <t>EUGENIO ANTONIO MARIA PEREZ</t>
  </si>
  <si>
    <t>pago local cpn quita sueno, abril 2022</t>
  </si>
  <si>
    <t>JUAN RAFAEL REYNOSO REYNOSO</t>
  </si>
  <si>
    <t>pago local cpn direccion area ii, abril 2022</t>
  </si>
  <si>
    <t>ALCENIO DURAN REYES</t>
  </si>
  <si>
    <t>pago local cpn col. Espanola, abril 2022</t>
  </si>
  <si>
    <t>TIRSO RADHAMES LIRANZO</t>
  </si>
  <si>
    <t>pago local cpn properidad, abril 2022</t>
  </si>
  <si>
    <t>LUIS ALBERTO CORONADO ABREU</t>
  </si>
  <si>
    <t>pago local cpn rio verde, abril 2022</t>
  </si>
  <si>
    <t>JOSE AMADO GARCIA ABREU</t>
  </si>
  <si>
    <t>pago local cpn arroyo arriba, abril 2022</t>
  </si>
  <si>
    <t>WENDY JOSEFINA MOTA DEL VILLAR</t>
  </si>
  <si>
    <t>pago local cpn el pinito, abril 2022</t>
  </si>
  <si>
    <t>RUBI MARIA MORILLO</t>
  </si>
  <si>
    <t>pago local unap el higuero, abril 2022</t>
  </si>
  <si>
    <t>PATRICIA DE JESUS PEGUERO SUAREZ</t>
  </si>
  <si>
    <t>pago local cpn los pomos, abril 2022</t>
  </si>
  <si>
    <t>ADASEC</t>
  </si>
  <si>
    <t>pago local cpn nibaje, abril 2022</t>
  </si>
  <si>
    <t>VICENTE CASTILLO DIAZ</t>
  </si>
  <si>
    <t>pago local cpn villa liberacion, abril 2022</t>
  </si>
  <si>
    <t>DAMASO FRANCISCO DEL ORBE</t>
  </si>
  <si>
    <t>pago local centro de zona villa lamata, abril 2022</t>
  </si>
  <si>
    <t>SALVADOR GARCIA DE LOS SANTOS</t>
  </si>
  <si>
    <t>pago local cpn la sabina, abril 2022</t>
  </si>
  <si>
    <t>ELISA GRISSEL MELLA</t>
  </si>
  <si>
    <t>pago local cpn san jose, abril 2022</t>
  </si>
  <si>
    <t>JOAQUIN CESAR MAYI PENA</t>
  </si>
  <si>
    <t>pago local unap villa rosa, abril 2022</t>
  </si>
  <si>
    <t>CANDY MARIEL ROSARIO MARTE</t>
  </si>
  <si>
    <t>serv. De mant. Y alq. De sistema SELGIS, abril 2022</t>
  </si>
  <si>
    <t>NULO</t>
  </si>
  <si>
    <t>nulo</t>
  </si>
  <si>
    <t>COMPANIA DOMINICANA DE TELEFONOS, S.A.</t>
  </si>
  <si>
    <t>serv. Telef, fact. B1500167804 y 05, abril 2022</t>
  </si>
  <si>
    <t>ALTICE DOMINICANA</t>
  </si>
  <si>
    <t>serv. De internet , fact. B1500039527, abril 2022</t>
  </si>
  <si>
    <t>serv. Internet a unap regional viii, abril 2022</t>
  </si>
  <si>
    <t>serv. Flota a regional viii,abril 2022</t>
  </si>
  <si>
    <t>deposito</t>
  </si>
  <si>
    <t>NOMINA ABRIL 2022</t>
  </si>
  <si>
    <t>pago nomina abril 2022</t>
  </si>
  <si>
    <t>SUELDO 13</t>
  </si>
  <si>
    <t>reserva para sueldo No. 13</t>
  </si>
  <si>
    <t>DEPOSITO ODONTOLOGIA</t>
  </si>
  <si>
    <t>transf. cta. Cte.</t>
  </si>
  <si>
    <t>MARIANO JIMENEZ SANCHEZ</t>
  </si>
  <si>
    <t>compra de refrigerio</t>
  </si>
  <si>
    <t>compra de combustible, abril 2022</t>
  </si>
  <si>
    <t>TESORERIA DE LA SEGURIDAD SOCIAL</t>
  </si>
  <si>
    <t>pago retencion a empleados, abril 2022</t>
  </si>
  <si>
    <t>COMISION BANCARIA</t>
  </si>
  <si>
    <t>comision bancaria, abril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</si>
</sst>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-* #,##0.00\ _€_-;\-* #,##0.00\ _€_-;_-* &quot;-&quot;??\ _€_-;_-@_-"/>
    <numFmt numFmtId="165" formatCode="_-* #,##0.00\ _P_t_s_-;\-* #,##0.00\ _P_t_s_-;_-* &quot;-&quot;??\ _P_t_s_-;_-@_-"/>
    <numFmt numFmtId="166" formatCode="_([$€-2]* #,##0.00_);_([$€-2]* \(#,##0.00\);_([$€-2]* &quot;-&quot;??_)"/>
    <numFmt numFmtId="167" formatCode="mmm\-dd\-yy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b/>
      <sz val="11"/>
      <color theme="1"/>
      <name val="Arial Black"/>
      <family val="2"/>
    </font>
    <font>
      <b/>
      <sz val="14"/>
      <color theme="1"/>
      <name val="Calibri"/>
      <family val="2"/>
      <scheme val="minor"/>
    </font>
    <font>
      <b/>
      <sz val="9"/>
      <color theme="1"/>
      <name val="Arial Black"/>
      <family val="2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Times New Roman"/>
      <family val="1"/>
    </font>
    <font>
      <sz val="9"/>
      <color theme="1"/>
      <name val="Times New Roman"/>
      <family val="1"/>
    </font>
    <font>
      <sz val="9"/>
      <color theme="1"/>
      <name val="Arial"/>
      <family val="2"/>
    </font>
    <font>
      <sz val="9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/>
  </cellStyleXfs>
  <cellXfs count="72">
    <xf numFmtId="0" fontId="0" fillId="0" borderId="0" xfId="0"/>
    <xf numFmtId="164" fontId="0" fillId="0" borderId="0" xfId="1" applyFont="1"/>
    <xf numFmtId="164" fontId="0" fillId="0" borderId="1" xfId="1" applyFont="1" applyBorder="1"/>
    <xf numFmtId="0" fontId="2" fillId="0" borderId="0" xfId="0" applyFont="1"/>
    <xf numFmtId="14" fontId="0" fillId="0" borderId="1" xfId="0" applyNumberFormat="1" applyFont="1" applyBorder="1"/>
    <xf numFmtId="0" fontId="0" fillId="0" borderId="1" xfId="0" applyFont="1" applyBorder="1"/>
    <xf numFmtId="0" fontId="0" fillId="0" borderId="0" xfId="0" applyFont="1"/>
    <xf numFmtId="0" fontId="0" fillId="0" borderId="0" xfId="0" applyFont="1" applyBorder="1"/>
    <xf numFmtId="0" fontId="5" fillId="2" borderId="2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164" fontId="5" fillId="2" borderId="1" xfId="1" applyFont="1" applyFill="1" applyBorder="1" applyAlignment="1">
      <alignment horizontal="center"/>
    </xf>
    <xf numFmtId="164" fontId="5" fillId="2" borderId="1" xfId="1" applyFont="1" applyFill="1" applyBorder="1"/>
    <xf numFmtId="164" fontId="5" fillId="2" borderId="2" xfId="1" applyFont="1" applyFill="1" applyBorder="1" applyAlignment="1">
      <alignment horizontal="center"/>
    </xf>
    <xf numFmtId="43" fontId="0" fillId="0" borderId="1" xfId="0" applyNumberFormat="1" applyFont="1" applyBorder="1"/>
    <xf numFmtId="0" fontId="4" fillId="0" borderId="1" xfId="3" applyFont="1" applyFill="1" applyBorder="1" applyAlignment="1">
      <alignment horizontal="left" wrapText="1"/>
    </xf>
    <xf numFmtId="0" fontId="4" fillId="0" borderId="1" xfId="3" applyFont="1" applyFill="1" applyBorder="1" applyAlignment="1">
      <alignment wrapText="1"/>
    </xf>
    <xf numFmtId="14" fontId="0" fillId="0" borderId="2" xfId="0" applyNumberFormat="1" applyFont="1" applyBorder="1"/>
    <xf numFmtId="0" fontId="0" fillId="0" borderId="1" xfId="0" applyBorder="1"/>
    <xf numFmtId="43" fontId="0" fillId="0" borderId="0" xfId="0" applyNumberFormat="1" applyFont="1" applyBorder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0" fillId="0" borderId="0" xfId="1" applyFont="1" applyAlignment="1">
      <alignment horizontal="center"/>
    </xf>
    <xf numFmtId="0" fontId="7" fillId="2" borderId="1" xfId="0" applyFont="1" applyFill="1" applyBorder="1" applyAlignment="1">
      <alignment horizontal="center"/>
    </xf>
    <xf numFmtId="164" fontId="7" fillId="2" borderId="1" xfId="1" applyFont="1" applyFill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3" fillId="0" borderId="1" xfId="3" applyBorder="1" applyAlignment="1">
      <alignment horizontal="center" wrapText="1"/>
    </xf>
    <xf numFmtId="0" fontId="3" fillId="0" borderId="1" xfId="3" applyBorder="1" applyAlignment="1">
      <alignment horizontal="left" wrapText="1"/>
    </xf>
    <xf numFmtId="0" fontId="3" fillId="0" borderId="3" xfId="3" applyBorder="1" applyAlignment="1">
      <alignment vertical="justify" wrapText="1"/>
    </xf>
    <xf numFmtId="164" fontId="0" fillId="0" borderId="1" xfId="1" applyFont="1" applyBorder="1" applyAlignment="1">
      <alignment horizontal="center"/>
    </xf>
    <xf numFmtId="43" fontId="0" fillId="0" borderId="1" xfId="0" applyNumberFormat="1" applyBorder="1"/>
    <xf numFmtId="14" fontId="0" fillId="0" borderId="2" xfId="0" applyNumberFormat="1" applyBorder="1" applyAlignment="1">
      <alignment horizontal="center"/>
    </xf>
    <xf numFmtId="167" fontId="3" fillId="0" borderId="2" xfId="3" applyNumberFormat="1" applyBorder="1" applyAlignment="1">
      <alignment horizontal="center"/>
    </xf>
    <xf numFmtId="164" fontId="0" fillId="0" borderId="0" xfId="0" applyNumberFormat="1" applyAlignment="1">
      <alignment horizontal="center"/>
    </xf>
    <xf numFmtId="4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0" fontId="2" fillId="0" borderId="0" xfId="0" applyFont="1" applyAlignment="1">
      <alignment horizontal="left"/>
    </xf>
    <xf numFmtId="0" fontId="8" fillId="0" borderId="0" xfId="0" applyFont="1"/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164" fontId="8" fillId="0" borderId="0" xfId="1" applyFont="1" applyAlignment="1">
      <alignment horizontal="left"/>
    </xf>
    <xf numFmtId="164" fontId="8" fillId="0" borderId="0" xfId="1" applyFont="1" applyAlignment="1">
      <alignment horizontal="center"/>
    </xf>
    <xf numFmtId="164" fontId="8" fillId="0" borderId="0" xfId="1" applyFont="1"/>
    <xf numFmtId="14" fontId="10" fillId="0" borderId="1" xfId="0" applyNumberFormat="1" applyFont="1" applyBorder="1"/>
    <xf numFmtId="164" fontId="7" fillId="2" borderId="1" xfId="1" applyFont="1" applyFill="1" applyBorder="1" applyAlignment="1">
      <alignment horizontal="left"/>
    </xf>
    <xf numFmtId="4" fontId="11" fillId="3" borderId="1" xfId="0" applyNumberFormat="1" applyFont="1" applyFill="1" applyBorder="1" applyAlignment="1">
      <alignment horizontal="right"/>
    </xf>
    <xf numFmtId="14" fontId="11" fillId="0" borderId="1" xfId="0" applyNumberFormat="1" applyFont="1" applyBorder="1"/>
    <xf numFmtId="0" fontId="12" fillId="0" borderId="1" xfId="0" applyFont="1" applyBorder="1" applyAlignment="1">
      <alignment horizontal="center"/>
    </xf>
    <xf numFmtId="0" fontId="12" fillId="0" borderId="1" xfId="0" applyFont="1" applyBorder="1"/>
    <xf numFmtId="164" fontId="12" fillId="0" borderId="1" xfId="1" applyFont="1" applyBorder="1" applyAlignment="1">
      <alignment horizontal="left"/>
    </xf>
    <xf numFmtId="164" fontId="12" fillId="3" borderId="1" xfId="1" applyFont="1" applyFill="1" applyBorder="1" applyAlignment="1">
      <alignment horizontal="right"/>
    </xf>
    <xf numFmtId="0" fontId="11" fillId="3" borderId="1" xfId="0" applyFont="1" applyFill="1" applyBorder="1" applyAlignment="1">
      <alignment horizontal="center"/>
    </xf>
    <xf numFmtId="0" fontId="11" fillId="3" borderId="1" xfId="0" applyFont="1" applyFill="1" applyBorder="1"/>
    <xf numFmtId="0" fontId="13" fillId="3" borderId="1" xfId="3" applyFont="1" applyFill="1" applyBorder="1" applyAlignment="1">
      <alignment wrapText="1"/>
    </xf>
    <xf numFmtId="4" fontId="11" fillId="0" borderId="1" xfId="0" applyNumberFormat="1" applyFont="1" applyBorder="1" applyAlignment="1">
      <alignment horizontal="right"/>
    </xf>
    <xf numFmtId="4" fontId="11" fillId="3" borderId="0" xfId="0" applyNumberFormat="1" applyFont="1" applyFill="1" applyAlignment="1">
      <alignment horizontal="right"/>
    </xf>
    <xf numFmtId="4" fontId="11" fillId="0" borderId="0" xfId="0" applyNumberFormat="1" applyFont="1" applyAlignment="1">
      <alignment horizontal="right"/>
    </xf>
    <xf numFmtId="0" fontId="11" fillId="0" borderId="1" xfId="0" applyFont="1" applyBorder="1" applyAlignment="1">
      <alignment horizontal="center"/>
    </xf>
    <xf numFmtId="0" fontId="11" fillId="0" borderId="1" xfId="0" applyFont="1" applyBorder="1"/>
    <xf numFmtId="0" fontId="8" fillId="0" borderId="1" xfId="0" applyFont="1" applyBorder="1" applyAlignment="1">
      <alignment horizontal="center"/>
    </xf>
    <xf numFmtId="11" fontId="11" fillId="3" borderId="1" xfId="0" applyNumberFormat="1" applyFont="1" applyFill="1" applyBorder="1" applyAlignment="1">
      <alignment horizontal="center"/>
    </xf>
    <xf numFmtId="0" fontId="11" fillId="0" borderId="4" xfId="0" applyFont="1" applyBorder="1"/>
    <xf numFmtId="0" fontId="13" fillId="3" borderId="4" xfId="3" applyFont="1" applyFill="1" applyBorder="1" applyAlignment="1">
      <alignment wrapText="1"/>
    </xf>
    <xf numFmtId="0" fontId="8" fillId="0" borderId="1" xfId="0" applyFont="1" applyBorder="1"/>
    <xf numFmtId="164" fontId="8" fillId="0" borderId="1" xfId="1" applyFont="1" applyBorder="1" applyAlignment="1">
      <alignment horizontal="left"/>
    </xf>
    <xf numFmtId="0" fontId="9" fillId="0" borderId="0" xfId="0" applyFont="1"/>
    <xf numFmtId="164" fontId="8" fillId="0" borderId="0" xfId="1" applyFont="1" applyBorder="1" applyAlignment="1">
      <alignment horizontal="left"/>
    </xf>
    <xf numFmtId="164" fontId="8" fillId="0" borderId="0" xfId="1" applyFont="1" applyBorder="1" applyAlignment="1">
      <alignment horizontal="right"/>
    </xf>
    <xf numFmtId="164" fontId="8" fillId="0" borderId="0" xfId="1" applyFont="1" applyBorder="1" applyAlignment="1">
      <alignment horizontal="center"/>
    </xf>
    <xf numFmtId="43" fontId="8" fillId="0" borderId="0" xfId="0" applyNumberFormat="1" applyFont="1"/>
  </cellXfs>
  <cellStyles count="7">
    <cellStyle name="Euro" xfId="5" xr:uid="{00000000-0005-0000-0000-000000000000}"/>
    <cellStyle name="Millares" xfId="1" builtinId="3"/>
    <cellStyle name="Millares 2" xfId="2" xr:uid="{00000000-0005-0000-0000-000002000000}"/>
    <cellStyle name="Millares 2 2" xfId="4" xr:uid="{00000000-0005-0000-0000-000003000000}"/>
    <cellStyle name="Normal" xfId="0" builtinId="0"/>
    <cellStyle name="Normal 2" xfId="3" xr:uid="{00000000-0005-0000-0000-000005000000}"/>
    <cellStyle name="Normal 3" xfId="6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152400</xdr:rowOff>
    </xdr:from>
    <xdr:to>
      <xdr:col>2</xdr:col>
      <xdr:colOff>885824</xdr:colOff>
      <xdr:row>5</xdr:row>
      <xdr:rowOff>104775</xdr:rowOff>
    </xdr:to>
    <xdr:pic>
      <xdr:nvPicPr>
        <xdr:cNvPr id="2" name="1 Imagen" descr="\\ANA-TAVERAS\Users\Public\LOGO SNS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52400"/>
          <a:ext cx="2428874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0</xdr:rowOff>
    </xdr:from>
    <xdr:to>
      <xdr:col>1</xdr:col>
      <xdr:colOff>457200</xdr:colOff>
      <xdr:row>5</xdr:row>
      <xdr:rowOff>133350</xdr:rowOff>
    </xdr:to>
    <xdr:pic>
      <xdr:nvPicPr>
        <xdr:cNvPr id="3" name="1 Imagen" descr="\\ANA-TAVERAS\Users\Public\LOGO SNS.png">
          <a:extLst>
            <a:ext uri="{FF2B5EF4-FFF2-40B4-BE49-F238E27FC236}">
              <a16:creationId xmlns:a16="http://schemas.microsoft.com/office/drawing/2014/main" id="{3A68652F-9135-4E7E-9744-F146DD236E4D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0" y="0"/>
          <a:ext cx="1028700" cy="1085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181089</xdr:rowOff>
    </xdr:from>
    <xdr:to>
      <xdr:col>2</xdr:col>
      <xdr:colOff>1146945</xdr:colOff>
      <xdr:row>5</xdr:row>
      <xdr:rowOff>3175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663BE78-2851-4295-AF6A-131EBE8A2968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11651" t="26986" r="77124" b="64664"/>
        <a:stretch/>
      </xdr:blipFill>
      <xdr:spPr bwMode="auto">
        <a:xfrm>
          <a:off x="0" y="181089"/>
          <a:ext cx="2699520" cy="736486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0</xdr:colOff>
      <xdr:row>0</xdr:row>
      <xdr:rowOff>181089</xdr:rowOff>
    </xdr:from>
    <xdr:to>
      <xdr:col>2</xdr:col>
      <xdr:colOff>1146945</xdr:colOff>
      <xdr:row>4</xdr:row>
      <xdr:rowOff>136525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8D2BB57-3551-41F6-8AC3-D66C72C7A34B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11651" t="26986" r="77124" b="64664"/>
        <a:stretch/>
      </xdr:blipFill>
      <xdr:spPr bwMode="auto">
        <a:xfrm>
          <a:off x="0" y="181089"/>
          <a:ext cx="2699520" cy="736486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74"/>
  <sheetViews>
    <sheetView workbookViewId="0">
      <selection activeCell="A4" sqref="A4:G4"/>
    </sheetView>
  </sheetViews>
  <sheetFormatPr baseColWidth="10" defaultColWidth="19" defaultRowHeight="15" x14ac:dyDescent="0.25"/>
  <cols>
    <col min="1" max="1" width="9.7109375" style="6" customWidth="1"/>
    <col min="2" max="2" width="13.42578125" style="6" customWidth="1"/>
    <col min="3" max="3" width="27.7109375" style="6" customWidth="1"/>
    <col min="4" max="4" width="41.85546875" style="6" customWidth="1"/>
    <col min="5" max="5" width="13.85546875" style="6" customWidth="1"/>
    <col min="6" max="6" width="14.42578125" style="6" customWidth="1"/>
    <col min="7" max="7" width="16" style="6" customWidth="1"/>
    <col min="8" max="8" width="19" style="7"/>
    <col min="9" max="16384" width="19" style="6"/>
  </cols>
  <sheetData>
    <row r="1" spans="1:7" x14ac:dyDescent="0.25">
      <c r="E1" s="1"/>
    </row>
    <row r="2" spans="1:7" x14ac:dyDescent="0.25">
      <c r="E2" s="1"/>
    </row>
    <row r="3" spans="1:7" x14ac:dyDescent="0.25">
      <c r="E3" s="1"/>
    </row>
    <row r="4" spans="1:7" x14ac:dyDescent="0.25">
      <c r="A4" s="20" t="s">
        <v>10</v>
      </c>
      <c r="B4" s="20"/>
      <c r="C4" s="20"/>
      <c r="D4" s="20"/>
      <c r="E4" s="20"/>
      <c r="F4" s="20"/>
      <c r="G4" s="20"/>
    </row>
    <row r="5" spans="1:7" x14ac:dyDescent="0.25">
      <c r="A5" s="20" t="s">
        <v>9</v>
      </c>
      <c r="B5" s="20"/>
      <c r="C5" s="20"/>
      <c r="D5" s="20"/>
      <c r="E5" s="20"/>
      <c r="F5" s="20"/>
      <c r="G5" s="20"/>
    </row>
    <row r="6" spans="1:7" x14ac:dyDescent="0.25">
      <c r="A6" s="20" t="s">
        <v>11</v>
      </c>
      <c r="B6" s="20"/>
      <c r="C6" s="20"/>
      <c r="D6" s="20"/>
      <c r="E6" s="20"/>
      <c r="F6" s="20"/>
      <c r="G6" s="20"/>
    </row>
    <row r="7" spans="1:7" x14ac:dyDescent="0.25">
      <c r="A7" s="20" t="s">
        <v>7</v>
      </c>
      <c r="B7" s="20"/>
      <c r="C7" s="20"/>
      <c r="D7" s="20"/>
      <c r="E7" s="20"/>
      <c r="F7" s="20"/>
      <c r="G7" s="20"/>
    </row>
    <row r="8" spans="1:7" x14ac:dyDescent="0.25">
      <c r="A8" s="20" t="s">
        <v>12</v>
      </c>
      <c r="B8" s="20"/>
      <c r="C8" s="20"/>
      <c r="D8" s="20"/>
      <c r="E8" s="20"/>
      <c r="F8" s="20"/>
      <c r="G8" s="20"/>
    </row>
    <row r="9" spans="1:7" x14ac:dyDescent="0.25">
      <c r="A9" s="20" t="s">
        <v>8</v>
      </c>
      <c r="B9" s="20"/>
      <c r="C9" s="20"/>
      <c r="D9" s="20"/>
      <c r="E9" s="20"/>
      <c r="F9" s="20"/>
      <c r="G9" s="20"/>
    </row>
    <row r="10" spans="1:7" ht="18.75" x14ac:dyDescent="0.4">
      <c r="A10" s="8" t="s">
        <v>0</v>
      </c>
      <c r="B10" s="9" t="s">
        <v>5</v>
      </c>
      <c r="C10" s="9" t="s">
        <v>1</v>
      </c>
      <c r="D10" s="9" t="s">
        <v>2</v>
      </c>
      <c r="E10" s="10" t="s">
        <v>3</v>
      </c>
      <c r="F10" s="11" t="s">
        <v>6</v>
      </c>
      <c r="G10" s="12" t="s">
        <v>4</v>
      </c>
    </row>
    <row r="11" spans="1:7" x14ac:dyDescent="0.25">
      <c r="A11" s="4"/>
      <c r="C11" s="14" t="s">
        <v>13</v>
      </c>
      <c r="D11" s="15"/>
      <c r="E11" s="2"/>
      <c r="F11" s="5"/>
      <c r="G11" s="13">
        <v>194297.18000000002</v>
      </c>
    </row>
    <row r="12" spans="1:7" x14ac:dyDescent="0.25">
      <c r="A12" s="16">
        <v>44292</v>
      </c>
      <c r="B12" s="5">
        <v>26241438901</v>
      </c>
      <c r="C12" s="14" t="s">
        <v>20</v>
      </c>
      <c r="D12" s="15" t="s">
        <v>72</v>
      </c>
      <c r="E12" s="2"/>
      <c r="F12" s="13">
        <v>12350</v>
      </c>
      <c r="G12" s="13">
        <f>+G11+E12-F12</f>
        <v>181947.18000000002</v>
      </c>
    </row>
    <row r="13" spans="1:7" x14ac:dyDescent="0.25">
      <c r="A13" s="16">
        <v>44292</v>
      </c>
      <c r="B13" s="5">
        <v>26241455108</v>
      </c>
      <c r="C13" s="14" t="s">
        <v>21</v>
      </c>
      <c r="D13" s="15" t="s">
        <v>72</v>
      </c>
      <c r="E13" s="2"/>
      <c r="F13" s="13">
        <v>6750</v>
      </c>
      <c r="G13" s="13">
        <f t="shared" ref="G13:G67" si="0">+G12+E13-F13</f>
        <v>175197.18000000002</v>
      </c>
    </row>
    <row r="14" spans="1:7" x14ac:dyDescent="0.25">
      <c r="A14" s="16">
        <v>44658</v>
      </c>
      <c r="B14" s="5">
        <v>26247785399</v>
      </c>
      <c r="C14" s="14" t="s">
        <v>22</v>
      </c>
      <c r="D14" s="15" t="s">
        <v>72</v>
      </c>
      <c r="E14" s="2"/>
      <c r="F14" s="13">
        <v>6600</v>
      </c>
      <c r="G14" s="13">
        <f t="shared" si="0"/>
        <v>168597.18000000002</v>
      </c>
    </row>
    <row r="15" spans="1:7" x14ac:dyDescent="0.25">
      <c r="A15" s="16">
        <v>44658</v>
      </c>
      <c r="B15" s="5">
        <v>26250797454</v>
      </c>
      <c r="C15" s="14" t="s">
        <v>22</v>
      </c>
      <c r="D15" s="15" t="s">
        <v>72</v>
      </c>
      <c r="E15" s="2"/>
      <c r="F15" s="13">
        <v>9550</v>
      </c>
      <c r="G15" s="13">
        <f t="shared" si="0"/>
        <v>159047.18000000002</v>
      </c>
    </row>
    <row r="16" spans="1:7" x14ac:dyDescent="0.25">
      <c r="A16" s="16">
        <v>44658</v>
      </c>
      <c r="B16" s="5">
        <v>26247785791</v>
      </c>
      <c r="C16" s="14" t="s">
        <v>23</v>
      </c>
      <c r="D16" s="15" t="s">
        <v>72</v>
      </c>
      <c r="E16" s="2"/>
      <c r="F16" s="13">
        <v>3600</v>
      </c>
      <c r="G16" s="13">
        <f t="shared" si="0"/>
        <v>155447.18000000002</v>
      </c>
    </row>
    <row r="17" spans="1:7" x14ac:dyDescent="0.25">
      <c r="A17" s="16">
        <v>44292</v>
      </c>
      <c r="B17" s="5">
        <v>26241455435</v>
      </c>
      <c r="C17" s="14" t="s">
        <v>24</v>
      </c>
      <c r="D17" s="15" t="s">
        <v>72</v>
      </c>
      <c r="E17" s="2"/>
      <c r="F17" s="13">
        <v>1050</v>
      </c>
      <c r="G17" s="13">
        <f t="shared" si="0"/>
        <v>154397.18000000002</v>
      </c>
    </row>
    <row r="18" spans="1:7" x14ac:dyDescent="0.25">
      <c r="A18" s="16">
        <v>44658</v>
      </c>
      <c r="B18" s="5">
        <v>26247808547</v>
      </c>
      <c r="C18" s="14" t="s">
        <v>25</v>
      </c>
      <c r="D18" s="15" t="s">
        <v>72</v>
      </c>
      <c r="E18" s="2"/>
      <c r="F18" s="13">
        <v>1200</v>
      </c>
      <c r="G18" s="13">
        <f t="shared" si="0"/>
        <v>153197.18000000002</v>
      </c>
    </row>
    <row r="19" spans="1:7" x14ac:dyDescent="0.25">
      <c r="A19" s="16">
        <v>44658</v>
      </c>
      <c r="B19" s="5">
        <v>26247786467</v>
      </c>
      <c r="C19" s="14" t="s">
        <v>26</v>
      </c>
      <c r="D19" s="15" t="s">
        <v>72</v>
      </c>
      <c r="E19" s="2"/>
      <c r="F19" s="13">
        <v>4200</v>
      </c>
      <c r="G19" s="13">
        <f t="shared" si="0"/>
        <v>148997.18000000002</v>
      </c>
    </row>
    <row r="20" spans="1:7" x14ac:dyDescent="0.25">
      <c r="A20" s="16">
        <v>44292</v>
      </c>
      <c r="B20" s="5">
        <v>26241455744</v>
      </c>
      <c r="C20" s="14" t="s">
        <v>27</v>
      </c>
      <c r="D20" s="15" t="s">
        <v>72</v>
      </c>
      <c r="E20" s="2"/>
      <c r="F20" s="13">
        <v>1350</v>
      </c>
      <c r="G20" s="13">
        <f t="shared" si="0"/>
        <v>147647.18000000002</v>
      </c>
    </row>
    <row r="21" spans="1:7" x14ac:dyDescent="0.25">
      <c r="A21" s="16">
        <v>44658</v>
      </c>
      <c r="B21" s="5">
        <v>26247787218</v>
      </c>
      <c r="C21" s="14" t="s">
        <v>28</v>
      </c>
      <c r="D21" s="15" t="s">
        <v>72</v>
      </c>
      <c r="E21" s="2"/>
      <c r="F21" s="13">
        <v>4200</v>
      </c>
      <c r="G21" s="13">
        <f t="shared" si="0"/>
        <v>143447.18000000002</v>
      </c>
    </row>
    <row r="22" spans="1:7" x14ac:dyDescent="0.25">
      <c r="A22" s="16">
        <v>44658</v>
      </c>
      <c r="B22" s="5">
        <v>26248119542</v>
      </c>
      <c r="C22" s="14" t="s">
        <v>29</v>
      </c>
      <c r="D22" s="15" t="s">
        <v>72</v>
      </c>
      <c r="E22" s="2"/>
      <c r="F22" s="13">
        <v>2400</v>
      </c>
      <c r="G22" s="13">
        <f t="shared" si="0"/>
        <v>141047.18000000002</v>
      </c>
    </row>
    <row r="23" spans="1:7" x14ac:dyDescent="0.25">
      <c r="A23" s="16">
        <v>44292</v>
      </c>
      <c r="B23" s="5">
        <v>26241456016</v>
      </c>
      <c r="C23" s="14" t="s">
        <v>30</v>
      </c>
      <c r="D23" s="15" t="s">
        <v>72</v>
      </c>
      <c r="E23" s="2"/>
      <c r="F23" s="13">
        <v>5100</v>
      </c>
      <c r="G23" s="13">
        <f t="shared" si="0"/>
        <v>135947.18000000002</v>
      </c>
    </row>
    <row r="24" spans="1:7" x14ac:dyDescent="0.25">
      <c r="A24" s="16">
        <v>44658</v>
      </c>
      <c r="B24" s="5">
        <v>26247787544</v>
      </c>
      <c r="C24" s="14" t="s">
        <v>31</v>
      </c>
      <c r="D24" s="15" t="s">
        <v>72</v>
      </c>
      <c r="E24" s="2"/>
      <c r="F24" s="13">
        <v>3000</v>
      </c>
      <c r="G24" s="13">
        <f t="shared" si="0"/>
        <v>132947.18000000002</v>
      </c>
    </row>
    <row r="25" spans="1:7" x14ac:dyDescent="0.25">
      <c r="A25" s="16">
        <v>44658</v>
      </c>
      <c r="B25" s="5">
        <v>26249254017</v>
      </c>
      <c r="C25" s="14" t="s">
        <v>32</v>
      </c>
      <c r="D25" s="15" t="s">
        <v>72</v>
      </c>
      <c r="E25" s="2"/>
      <c r="F25" s="13">
        <v>2700</v>
      </c>
      <c r="G25" s="13">
        <f t="shared" si="0"/>
        <v>130247.18000000002</v>
      </c>
    </row>
    <row r="26" spans="1:7" x14ac:dyDescent="0.25">
      <c r="A26" s="16">
        <v>44292</v>
      </c>
      <c r="B26" s="5">
        <v>26241489370</v>
      </c>
      <c r="C26" s="14" t="s">
        <v>33</v>
      </c>
      <c r="D26" s="15" t="s">
        <v>72</v>
      </c>
      <c r="E26" s="2"/>
      <c r="F26" s="13">
        <v>800</v>
      </c>
      <c r="G26" s="13">
        <f t="shared" si="0"/>
        <v>129447.18000000002</v>
      </c>
    </row>
    <row r="27" spans="1:7" x14ac:dyDescent="0.25">
      <c r="A27" s="16">
        <v>44292</v>
      </c>
      <c r="B27" s="5">
        <v>26241489674</v>
      </c>
      <c r="C27" s="14" t="s">
        <v>34</v>
      </c>
      <c r="D27" s="15" t="s">
        <v>72</v>
      </c>
      <c r="E27" s="2"/>
      <c r="F27" s="13">
        <v>3000</v>
      </c>
      <c r="G27" s="13">
        <f t="shared" si="0"/>
        <v>126447.18000000002</v>
      </c>
    </row>
    <row r="28" spans="1:7" x14ac:dyDescent="0.25">
      <c r="A28" s="16">
        <v>44292</v>
      </c>
      <c r="B28" s="5">
        <v>26241955821</v>
      </c>
      <c r="C28" s="14" t="s">
        <v>35</v>
      </c>
      <c r="D28" s="15" t="s">
        <v>72</v>
      </c>
      <c r="E28" s="2"/>
      <c r="F28" s="13">
        <v>3000</v>
      </c>
      <c r="G28" s="13">
        <f t="shared" si="0"/>
        <v>123447.18000000002</v>
      </c>
    </row>
    <row r="29" spans="1:7" x14ac:dyDescent="0.25">
      <c r="A29" s="16">
        <v>44292</v>
      </c>
      <c r="B29" s="5">
        <v>26241489992</v>
      </c>
      <c r="C29" s="14" t="s">
        <v>36</v>
      </c>
      <c r="D29" s="15" t="s">
        <v>72</v>
      </c>
      <c r="E29" s="2"/>
      <c r="F29" s="13">
        <v>4800</v>
      </c>
      <c r="G29" s="13">
        <f t="shared" si="0"/>
        <v>118647.18000000002</v>
      </c>
    </row>
    <row r="30" spans="1:7" x14ac:dyDescent="0.25">
      <c r="A30" s="16">
        <v>44292</v>
      </c>
      <c r="B30" s="5">
        <v>26241490290</v>
      </c>
      <c r="C30" s="14" t="s">
        <v>37</v>
      </c>
      <c r="D30" s="15" t="s">
        <v>72</v>
      </c>
      <c r="E30" s="2"/>
      <c r="F30" s="13">
        <v>1800</v>
      </c>
      <c r="G30" s="13">
        <f t="shared" si="0"/>
        <v>116847.18000000002</v>
      </c>
    </row>
    <row r="31" spans="1:7" x14ac:dyDescent="0.25">
      <c r="A31" s="16">
        <v>44292</v>
      </c>
      <c r="B31" s="5">
        <v>26241490712</v>
      </c>
      <c r="C31" s="14" t="s">
        <v>38</v>
      </c>
      <c r="D31" s="15" t="s">
        <v>72</v>
      </c>
      <c r="E31" s="2"/>
      <c r="F31" s="13">
        <v>3000</v>
      </c>
      <c r="G31" s="13">
        <f t="shared" si="0"/>
        <v>113847.18000000002</v>
      </c>
    </row>
    <row r="32" spans="1:7" x14ac:dyDescent="0.25">
      <c r="A32" s="16">
        <v>44292</v>
      </c>
      <c r="B32" s="5">
        <v>26241491011</v>
      </c>
      <c r="C32" s="14" t="s">
        <v>39</v>
      </c>
      <c r="D32" s="15" t="s">
        <v>72</v>
      </c>
      <c r="E32" s="2"/>
      <c r="F32" s="13">
        <v>11700</v>
      </c>
      <c r="G32" s="13">
        <f t="shared" si="0"/>
        <v>102147.18000000002</v>
      </c>
    </row>
    <row r="33" spans="1:8" x14ac:dyDescent="0.25">
      <c r="A33" s="16">
        <v>44292</v>
      </c>
      <c r="B33" s="5">
        <v>26241491380</v>
      </c>
      <c r="C33" s="14" t="s">
        <v>40</v>
      </c>
      <c r="D33" s="15" t="s">
        <v>72</v>
      </c>
      <c r="E33" s="2"/>
      <c r="F33" s="13">
        <v>1200</v>
      </c>
      <c r="G33" s="13">
        <f t="shared" si="0"/>
        <v>100947.18000000002</v>
      </c>
    </row>
    <row r="34" spans="1:8" x14ac:dyDescent="0.25">
      <c r="A34" s="16">
        <v>44292</v>
      </c>
      <c r="B34" s="5">
        <v>26241491656</v>
      </c>
      <c r="C34" s="14" t="s">
        <v>41</v>
      </c>
      <c r="D34" s="15" t="s">
        <v>72</v>
      </c>
      <c r="E34" s="2"/>
      <c r="F34" s="13">
        <v>3000</v>
      </c>
      <c r="G34" s="13">
        <f t="shared" si="0"/>
        <v>97947.180000000022</v>
      </c>
    </row>
    <row r="35" spans="1:8" x14ac:dyDescent="0.25">
      <c r="A35" s="16">
        <v>44292</v>
      </c>
      <c r="B35" s="5">
        <v>26241491923</v>
      </c>
      <c r="C35" s="14" t="s">
        <v>42</v>
      </c>
      <c r="D35" s="15" t="s">
        <v>72</v>
      </c>
      <c r="E35" s="2"/>
      <c r="F35" s="13">
        <v>900</v>
      </c>
      <c r="G35" s="13">
        <f t="shared" si="0"/>
        <v>97047.180000000022</v>
      </c>
    </row>
    <row r="36" spans="1:8" x14ac:dyDescent="0.25">
      <c r="A36" s="16">
        <v>44658</v>
      </c>
      <c r="B36" s="5">
        <v>26247808969</v>
      </c>
      <c r="C36" s="14" t="s">
        <v>43</v>
      </c>
      <c r="D36" s="15" t="s">
        <v>72</v>
      </c>
      <c r="E36" s="2"/>
      <c r="F36" s="13">
        <v>2400</v>
      </c>
      <c r="G36" s="13">
        <f t="shared" si="0"/>
        <v>94647.180000000022</v>
      </c>
    </row>
    <row r="37" spans="1:8" x14ac:dyDescent="0.25">
      <c r="A37" s="16">
        <v>44658</v>
      </c>
      <c r="B37" s="5">
        <v>26247787853</v>
      </c>
      <c r="C37" s="14" t="s">
        <v>44</v>
      </c>
      <c r="D37" s="15" t="s">
        <v>72</v>
      </c>
      <c r="E37" s="2"/>
      <c r="F37" s="13">
        <v>3600</v>
      </c>
      <c r="G37" s="13">
        <f t="shared" si="0"/>
        <v>91047.180000000022</v>
      </c>
    </row>
    <row r="38" spans="1:8" x14ac:dyDescent="0.25">
      <c r="A38" s="16">
        <v>44292</v>
      </c>
      <c r="B38" s="5">
        <v>26241492147</v>
      </c>
      <c r="C38" s="5" t="s">
        <v>45</v>
      </c>
      <c r="D38" s="5" t="s">
        <v>72</v>
      </c>
      <c r="E38" s="5"/>
      <c r="F38" s="13">
        <v>6300</v>
      </c>
      <c r="G38" s="13">
        <f t="shared" si="0"/>
        <v>84747.180000000022</v>
      </c>
      <c r="H38" s="6"/>
    </row>
    <row r="39" spans="1:8" x14ac:dyDescent="0.25">
      <c r="A39" s="16">
        <v>44293</v>
      </c>
      <c r="B39" s="5">
        <v>26248366721</v>
      </c>
      <c r="C39" s="5" t="s">
        <v>46</v>
      </c>
      <c r="D39" s="5" t="s">
        <v>72</v>
      </c>
      <c r="E39" s="5"/>
      <c r="F39" s="13">
        <v>2700</v>
      </c>
      <c r="G39" s="13">
        <f t="shared" si="0"/>
        <v>82047.180000000022</v>
      </c>
      <c r="H39" s="6"/>
    </row>
    <row r="40" spans="1:8" x14ac:dyDescent="0.25">
      <c r="A40" s="16">
        <v>44657</v>
      </c>
      <c r="B40" s="5">
        <v>26241561641</v>
      </c>
      <c r="C40" s="5" t="s">
        <v>47</v>
      </c>
      <c r="D40" s="5" t="s">
        <v>72</v>
      </c>
      <c r="E40" s="5"/>
      <c r="F40" s="13">
        <v>2100</v>
      </c>
      <c r="G40" s="13">
        <f t="shared" si="0"/>
        <v>79947.180000000022</v>
      </c>
      <c r="H40" s="6"/>
    </row>
    <row r="41" spans="1:8" x14ac:dyDescent="0.25">
      <c r="A41" s="16">
        <v>44658</v>
      </c>
      <c r="B41" s="5">
        <v>26247788341</v>
      </c>
      <c r="C41" s="5" t="s">
        <v>48</v>
      </c>
      <c r="D41" s="5" t="s">
        <v>72</v>
      </c>
      <c r="E41" s="5"/>
      <c r="F41" s="13">
        <v>3500</v>
      </c>
      <c r="G41" s="13">
        <f t="shared" si="0"/>
        <v>76447.180000000022</v>
      </c>
    </row>
    <row r="42" spans="1:8" x14ac:dyDescent="0.25">
      <c r="A42" s="16">
        <v>44658</v>
      </c>
      <c r="B42" s="5">
        <v>26247789128</v>
      </c>
      <c r="C42" s="5" t="s">
        <v>49</v>
      </c>
      <c r="D42" s="5" t="s">
        <v>72</v>
      </c>
      <c r="E42" s="5"/>
      <c r="F42" s="13">
        <v>5100</v>
      </c>
      <c r="G42" s="13">
        <f t="shared" si="0"/>
        <v>71347.180000000022</v>
      </c>
    </row>
    <row r="43" spans="1:8" x14ac:dyDescent="0.25">
      <c r="A43" s="16">
        <v>44658</v>
      </c>
      <c r="B43" s="5">
        <v>26247789435</v>
      </c>
      <c r="C43" s="17" t="s">
        <v>17</v>
      </c>
      <c r="D43" s="5" t="s">
        <v>72</v>
      </c>
      <c r="E43" s="5"/>
      <c r="F43" s="13">
        <v>5700</v>
      </c>
      <c r="G43" s="13">
        <f t="shared" si="0"/>
        <v>65647.180000000022</v>
      </c>
    </row>
    <row r="44" spans="1:8" x14ac:dyDescent="0.25">
      <c r="A44" s="16">
        <v>44658</v>
      </c>
      <c r="B44" s="5">
        <v>26248081687</v>
      </c>
      <c r="C44" s="17" t="s">
        <v>50</v>
      </c>
      <c r="D44" s="5" t="s">
        <v>72</v>
      </c>
      <c r="E44" s="5"/>
      <c r="F44" s="13">
        <v>2100</v>
      </c>
      <c r="G44" s="13">
        <f t="shared" si="0"/>
        <v>63547.180000000022</v>
      </c>
    </row>
    <row r="45" spans="1:8" x14ac:dyDescent="0.25">
      <c r="A45" s="16">
        <v>44292</v>
      </c>
      <c r="B45" s="5">
        <v>26241561990</v>
      </c>
      <c r="C45" s="5" t="s">
        <v>51</v>
      </c>
      <c r="D45" s="5" t="s">
        <v>72</v>
      </c>
      <c r="E45" s="5"/>
      <c r="F45" s="13">
        <v>1050</v>
      </c>
      <c r="G45" s="13">
        <f t="shared" si="0"/>
        <v>62497.180000000022</v>
      </c>
    </row>
    <row r="46" spans="1:8" x14ac:dyDescent="0.25">
      <c r="A46" s="16">
        <v>44658</v>
      </c>
      <c r="B46" s="5">
        <v>26248081968</v>
      </c>
      <c r="C46" s="5" t="s">
        <v>52</v>
      </c>
      <c r="D46" s="5" t="s">
        <v>72</v>
      </c>
      <c r="E46" s="5"/>
      <c r="F46" s="13">
        <v>3200</v>
      </c>
      <c r="G46" s="13">
        <f t="shared" si="0"/>
        <v>59297.180000000022</v>
      </c>
    </row>
    <row r="47" spans="1:8" x14ac:dyDescent="0.25">
      <c r="A47" s="16">
        <v>44658</v>
      </c>
      <c r="B47" s="5">
        <v>26247809679</v>
      </c>
      <c r="C47" s="5" t="s">
        <v>53</v>
      </c>
      <c r="D47" s="5" t="s">
        <v>72</v>
      </c>
      <c r="E47" s="5"/>
      <c r="F47" s="13">
        <v>1050</v>
      </c>
      <c r="G47" s="13">
        <f t="shared" si="0"/>
        <v>58247.180000000022</v>
      </c>
    </row>
    <row r="48" spans="1:8" x14ac:dyDescent="0.25">
      <c r="A48" s="16">
        <v>44292</v>
      </c>
      <c r="B48" s="5">
        <v>26241511753</v>
      </c>
      <c r="C48" s="5" t="s">
        <v>54</v>
      </c>
      <c r="D48" s="5" t="s">
        <v>72</v>
      </c>
      <c r="E48" s="5"/>
      <c r="F48" s="13">
        <v>8250</v>
      </c>
      <c r="G48" s="13">
        <f t="shared" si="0"/>
        <v>49997.180000000022</v>
      </c>
    </row>
    <row r="49" spans="1:7" x14ac:dyDescent="0.25">
      <c r="A49" s="16">
        <v>44658</v>
      </c>
      <c r="B49" s="5">
        <v>26247810474</v>
      </c>
      <c r="C49" s="5" t="s">
        <v>55</v>
      </c>
      <c r="D49" s="5" t="s">
        <v>72</v>
      </c>
      <c r="E49" s="5"/>
      <c r="F49" s="13">
        <v>1050</v>
      </c>
      <c r="G49" s="13">
        <f t="shared" si="0"/>
        <v>48947.180000000022</v>
      </c>
    </row>
    <row r="50" spans="1:7" x14ac:dyDescent="0.25">
      <c r="A50" s="16">
        <v>44292</v>
      </c>
      <c r="B50" s="5">
        <v>26241512045</v>
      </c>
      <c r="C50" s="5" t="s">
        <v>56</v>
      </c>
      <c r="D50" s="5" t="s">
        <v>72</v>
      </c>
      <c r="E50" s="5"/>
      <c r="F50" s="13">
        <v>1500</v>
      </c>
      <c r="G50" s="13">
        <f t="shared" si="0"/>
        <v>47447.180000000022</v>
      </c>
    </row>
    <row r="51" spans="1:7" x14ac:dyDescent="0.25">
      <c r="A51" s="16">
        <v>44292</v>
      </c>
      <c r="B51" s="5">
        <v>26241512352</v>
      </c>
      <c r="C51" s="5" t="s">
        <v>57</v>
      </c>
      <c r="D51" s="5" t="s">
        <v>72</v>
      </c>
      <c r="E51" s="5"/>
      <c r="F51" s="13">
        <v>1500</v>
      </c>
      <c r="G51" s="13">
        <f t="shared" si="0"/>
        <v>45947.180000000022</v>
      </c>
    </row>
    <row r="52" spans="1:7" x14ac:dyDescent="0.25">
      <c r="A52" s="16">
        <v>44292</v>
      </c>
      <c r="B52" s="5">
        <v>26241512685</v>
      </c>
      <c r="C52" s="5" t="s">
        <v>58</v>
      </c>
      <c r="D52" s="5" t="s">
        <v>72</v>
      </c>
      <c r="E52" s="5"/>
      <c r="F52" s="13">
        <v>1800</v>
      </c>
      <c r="G52" s="13">
        <f t="shared" si="0"/>
        <v>44147.180000000022</v>
      </c>
    </row>
    <row r="53" spans="1:7" x14ac:dyDescent="0.25">
      <c r="A53" s="16">
        <v>44292</v>
      </c>
      <c r="B53" s="5">
        <v>26241513010</v>
      </c>
      <c r="C53" s="5" t="s">
        <v>59</v>
      </c>
      <c r="D53" s="5" t="s">
        <v>72</v>
      </c>
      <c r="E53" s="5"/>
      <c r="F53" s="13">
        <v>1200</v>
      </c>
      <c r="G53" s="13">
        <f t="shared" si="0"/>
        <v>42947.180000000022</v>
      </c>
    </row>
    <row r="54" spans="1:7" x14ac:dyDescent="0.25">
      <c r="A54" s="16">
        <v>44292</v>
      </c>
      <c r="B54" s="5">
        <v>26241562273</v>
      </c>
      <c r="C54" s="5" t="s">
        <v>60</v>
      </c>
      <c r="D54" s="5" t="s">
        <v>72</v>
      </c>
      <c r="E54" s="5"/>
      <c r="F54" s="13">
        <v>3150</v>
      </c>
      <c r="G54" s="13">
        <f t="shared" si="0"/>
        <v>39797.180000000022</v>
      </c>
    </row>
    <row r="55" spans="1:7" x14ac:dyDescent="0.25">
      <c r="A55" s="16">
        <v>44658</v>
      </c>
      <c r="B55" s="5">
        <v>26247810794</v>
      </c>
      <c r="C55" s="5" t="s">
        <v>61</v>
      </c>
      <c r="D55" s="5" t="s">
        <v>72</v>
      </c>
      <c r="E55" s="5"/>
      <c r="F55" s="13">
        <v>900</v>
      </c>
      <c r="G55" s="13">
        <f t="shared" si="0"/>
        <v>38897.180000000022</v>
      </c>
    </row>
    <row r="56" spans="1:7" x14ac:dyDescent="0.25">
      <c r="A56" s="16">
        <v>44292</v>
      </c>
      <c r="B56" s="5">
        <v>26241562526</v>
      </c>
      <c r="C56" s="5" t="s">
        <v>62</v>
      </c>
      <c r="D56" s="5" t="s">
        <v>72</v>
      </c>
      <c r="E56" s="5"/>
      <c r="F56" s="13">
        <v>4200</v>
      </c>
      <c r="G56" s="13">
        <f t="shared" si="0"/>
        <v>34697.180000000022</v>
      </c>
    </row>
    <row r="57" spans="1:7" x14ac:dyDescent="0.25">
      <c r="A57" s="16">
        <v>44292</v>
      </c>
      <c r="B57" s="5">
        <v>26241562785</v>
      </c>
      <c r="C57" s="5" t="s">
        <v>63</v>
      </c>
      <c r="D57" s="5" t="s">
        <v>72</v>
      </c>
      <c r="E57" s="5"/>
      <c r="F57" s="13">
        <v>3600</v>
      </c>
      <c r="G57" s="13">
        <f t="shared" si="0"/>
        <v>31097.180000000022</v>
      </c>
    </row>
    <row r="58" spans="1:7" x14ac:dyDescent="0.25">
      <c r="A58" s="16">
        <v>44292</v>
      </c>
      <c r="B58" s="5">
        <v>26241682188</v>
      </c>
      <c r="C58" s="5" t="s">
        <v>64</v>
      </c>
      <c r="D58" s="5" t="s">
        <v>72</v>
      </c>
      <c r="E58" s="5"/>
      <c r="F58" s="13">
        <v>800</v>
      </c>
      <c r="G58" s="13">
        <f t="shared" si="0"/>
        <v>30297.180000000022</v>
      </c>
    </row>
    <row r="59" spans="1:7" x14ac:dyDescent="0.25">
      <c r="A59" s="16">
        <v>44292</v>
      </c>
      <c r="B59" s="5">
        <v>26241682456</v>
      </c>
      <c r="C59" s="5" t="s">
        <v>65</v>
      </c>
      <c r="D59" s="5" t="s">
        <v>72</v>
      </c>
      <c r="E59" s="5"/>
      <c r="F59" s="13">
        <v>10200</v>
      </c>
      <c r="G59" s="13">
        <f t="shared" si="0"/>
        <v>20097.180000000022</v>
      </c>
    </row>
    <row r="60" spans="1:7" x14ac:dyDescent="0.25">
      <c r="A60" s="16">
        <v>44292</v>
      </c>
      <c r="B60" s="5">
        <v>26241682837</v>
      </c>
      <c r="C60" s="5" t="s">
        <v>66</v>
      </c>
      <c r="D60" s="5" t="s">
        <v>72</v>
      </c>
      <c r="E60" s="5"/>
      <c r="F60" s="13">
        <v>1050</v>
      </c>
      <c r="G60" s="13">
        <f t="shared" si="0"/>
        <v>19047.180000000022</v>
      </c>
    </row>
    <row r="61" spans="1:7" x14ac:dyDescent="0.25">
      <c r="A61" s="16">
        <v>44292</v>
      </c>
      <c r="B61" s="5">
        <v>26241683203</v>
      </c>
      <c r="C61" s="5" t="s">
        <v>67</v>
      </c>
      <c r="D61" s="5" t="s">
        <v>72</v>
      </c>
      <c r="E61" s="5"/>
      <c r="F61" s="13">
        <v>10800</v>
      </c>
      <c r="G61" s="13">
        <f t="shared" si="0"/>
        <v>8247.1800000000221</v>
      </c>
    </row>
    <row r="62" spans="1:7" x14ac:dyDescent="0.25">
      <c r="A62" s="16">
        <v>44658</v>
      </c>
      <c r="B62" s="5">
        <v>26247811161</v>
      </c>
      <c r="C62" s="5" t="s">
        <v>68</v>
      </c>
      <c r="D62" s="5" t="s">
        <v>72</v>
      </c>
      <c r="E62" s="5"/>
      <c r="F62" s="13">
        <v>1700</v>
      </c>
      <c r="G62" s="13">
        <f t="shared" si="0"/>
        <v>6547.1800000000221</v>
      </c>
    </row>
    <row r="63" spans="1:7" x14ac:dyDescent="0.25">
      <c r="A63" s="16">
        <v>44658</v>
      </c>
      <c r="B63" s="5">
        <v>26247811867</v>
      </c>
      <c r="C63" s="5" t="s">
        <v>69</v>
      </c>
      <c r="D63" s="5" t="s">
        <v>72</v>
      </c>
      <c r="E63" s="5"/>
      <c r="F63" s="13">
        <v>1700</v>
      </c>
      <c r="G63" s="13">
        <f t="shared" si="0"/>
        <v>4847.1800000000221</v>
      </c>
    </row>
    <row r="64" spans="1:7" x14ac:dyDescent="0.25">
      <c r="A64" s="16">
        <v>44658</v>
      </c>
      <c r="B64" s="5">
        <v>26247812210</v>
      </c>
      <c r="C64" s="5" t="s">
        <v>70</v>
      </c>
      <c r="D64" s="5" t="s">
        <v>72</v>
      </c>
      <c r="E64" s="5"/>
      <c r="F64" s="13">
        <v>900</v>
      </c>
      <c r="G64" s="13">
        <f t="shared" si="0"/>
        <v>3947.1800000000221</v>
      </c>
    </row>
    <row r="65" spans="1:8" x14ac:dyDescent="0.25">
      <c r="A65" s="16">
        <v>44658</v>
      </c>
      <c r="B65" s="5">
        <v>26247812524</v>
      </c>
      <c r="C65" s="5" t="s">
        <v>71</v>
      </c>
      <c r="D65" s="5" t="s">
        <v>72</v>
      </c>
      <c r="E65" s="5"/>
      <c r="F65" s="13">
        <v>3600</v>
      </c>
      <c r="G65" s="13">
        <f t="shared" si="0"/>
        <v>347.18000000002212</v>
      </c>
    </row>
    <row r="66" spans="1:8" x14ac:dyDescent="0.25">
      <c r="A66" s="16"/>
      <c r="B66" s="5"/>
      <c r="C66" s="5"/>
      <c r="D66" s="5"/>
      <c r="E66" s="5">
        <v>194390.98</v>
      </c>
      <c r="F66" s="13"/>
      <c r="G66" s="13">
        <f t="shared" si="0"/>
        <v>194738.16000000003</v>
      </c>
    </row>
    <row r="67" spans="1:8" x14ac:dyDescent="0.25">
      <c r="A67" s="5"/>
      <c r="B67" s="5"/>
      <c r="C67" s="5" t="s">
        <v>73</v>
      </c>
      <c r="D67" s="5"/>
      <c r="E67" s="5"/>
      <c r="F67" s="5">
        <v>465.98</v>
      </c>
      <c r="G67" s="13">
        <f t="shared" si="0"/>
        <v>194272.18000000002</v>
      </c>
    </row>
    <row r="68" spans="1:8" x14ac:dyDescent="0.25">
      <c r="H68" s="18"/>
    </row>
    <row r="71" spans="1:8" x14ac:dyDescent="0.25">
      <c r="B71" s="3" t="s">
        <v>19</v>
      </c>
      <c r="C71" s="3"/>
      <c r="D71" s="3"/>
      <c r="E71" s="3"/>
      <c r="F71" s="3" t="s">
        <v>16</v>
      </c>
    </row>
    <row r="72" spans="1:8" x14ac:dyDescent="0.25">
      <c r="B72" s="3" t="s">
        <v>15</v>
      </c>
      <c r="C72" s="3"/>
      <c r="D72" s="3"/>
      <c r="E72" s="3"/>
      <c r="F72" s="3" t="s">
        <v>17</v>
      </c>
    </row>
    <row r="73" spans="1:8" x14ac:dyDescent="0.25">
      <c r="B73" s="3" t="s">
        <v>14</v>
      </c>
      <c r="C73" s="3"/>
      <c r="D73" s="3"/>
      <c r="E73" s="3"/>
      <c r="F73" s="3" t="s">
        <v>18</v>
      </c>
    </row>
    <row r="74" spans="1:8" x14ac:dyDescent="0.25">
      <c r="B74" s="3"/>
      <c r="C74" s="3"/>
      <c r="D74" s="3"/>
      <c r="E74" s="3"/>
      <c r="F74" s="3"/>
    </row>
  </sheetData>
  <mergeCells count="6">
    <mergeCell ref="A9:G9"/>
    <mergeCell ref="A4:G4"/>
    <mergeCell ref="A5:G5"/>
    <mergeCell ref="A6:G6"/>
    <mergeCell ref="A7:G7"/>
    <mergeCell ref="A8:G8"/>
  </mergeCells>
  <pageMargins left="0.9055118110236221" right="0.31496062992125984" top="0.35433070866141736" bottom="0.35433070866141736" header="0.31496062992125984" footer="0.31496062992125984"/>
  <pageSetup paperSize="9" scale="95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C51119-8F84-4267-BD17-458B248BDE2F}">
  <dimension ref="A1:G23"/>
  <sheetViews>
    <sheetView workbookViewId="0">
      <selection activeCell="F28" sqref="F28"/>
    </sheetView>
  </sheetViews>
  <sheetFormatPr baseColWidth="10" defaultRowHeight="15" x14ac:dyDescent="0.25"/>
  <cols>
    <col min="2" max="2" width="19" customWidth="1"/>
    <col min="3" max="3" width="27.28515625" customWidth="1"/>
    <col min="4" max="4" width="32.5703125" customWidth="1"/>
    <col min="5" max="5" width="15.42578125" customWidth="1"/>
    <col min="6" max="6" width="14.5703125" style="22" customWidth="1"/>
    <col min="7" max="7" width="14.5703125" customWidth="1"/>
  </cols>
  <sheetData>
    <row r="1" spans="1:7" ht="18.75" x14ac:dyDescent="0.3">
      <c r="A1" s="21" t="s">
        <v>10</v>
      </c>
      <c r="B1" s="21"/>
      <c r="C1" s="21"/>
      <c r="D1" s="21"/>
      <c r="E1" s="21"/>
      <c r="F1" s="21"/>
      <c r="G1" s="21"/>
    </row>
    <row r="2" spans="1:7" ht="18.75" x14ac:dyDescent="0.3">
      <c r="A2" s="21" t="s">
        <v>9</v>
      </c>
      <c r="B2" s="21"/>
      <c r="C2" s="21"/>
      <c r="D2" s="21"/>
      <c r="E2" s="21"/>
      <c r="F2" s="21"/>
      <c r="G2" s="21"/>
    </row>
    <row r="3" spans="1:7" x14ac:dyDescent="0.25">
      <c r="A3" s="20" t="s">
        <v>11</v>
      </c>
      <c r="B3" s="20"/>
      <c r="C3" s="20"/>
      <c r="D3" s="20"/>
      <c r="E3" s="20"/>
      <c r="F3" s="20"/>
      <c r="G3" s="20"/>
    </row>
    <row r="4" spans="1:7" x14ac:dyDescent="0.25">
      <c r="A4" s="20" t="s">
        <v>7</v>
      </c>
      <c r="B4" s="20"/>
      <c r="C4" s="20"/>
      <c r="D4" s="20"/>
      <c r="E4" s="20"/>
      <c r="F4" s="20"/>
      <c r="G4" s="20"/>
    </row>
    <row r="5" spans="1:7" x14ac:dyDescent="0.25">
      <c r="A5" s="20" t="s">
        <v>74</v>
      </c>
      <c r="B5" s="20"/>
      <c r="C5" s="20"/>
      <c r="D5" s="20"/>
      <c r="E5" s="20"/>
      <c r="F5" s="20"/>
      <c r="G5" s="20"/>
    </row>
    <row r="6" spans="1:7" x14ac:dyDescent="0.25">
      <c r="A6" s="20" t="s">
        <v>75</v>
      </c>
      <c r="B6" s="20"/>
      <c r="C6" s="20"/>
      <c r="D6" s="20"/>
      <c r="E6" s="20"/>
      <c r="F6" s="20"/>
      <c r="G6" s="20"/>
    </row>
    <row r="7" spans="1:7" x14ac:dyDescent="0.25">
      <c r="A7" s="22"/>
      <c r="C7" s="19"/>
      <c r="E7" s="1"/>
      <c r="F7" s="23"/>
      <c r="G7" s="1"/>
    </row>
    <row r="8" spans="1:7" ht="15.75" x14ac:dyDescent="0.3">
      <c r="A8" s="24" t="s">
        <v>0</v>
      </c>
      <c r="B8" s="24" t="s">
        <v>5</v>
      </c>
      <c r="C8" s="24" t="s">
        <v>1</v>
      </c>
      <c r="D8" s="24" t="s">
        <v>2</v>
      </c>
      <c r="E8" s="25" t="s">
        <v>3</v>
      </c>
      <c r="F8" s="25" t="s">
        <v>6</v>
      </c>
      <c r="G8" s="25" t="s">
        <v>4</v>
      </c>
    </row>
    <row r="9" spans="1:7" x14ac:dyDescent="0.25">
      <c r="A9" s="26"/>
      <c r="B9" s="27"/>
      <c r="C9" s="28" t="s">
        <v>13</v>
      </c>
      <c r="D9" s="29"/>
      <c r="E9" s="2"/>
      <c r="F9" s="30"/>
      <c r="G9" s="31">
        <v>1547905.11</v>
      </c>
    </row>
    <row r="10" spans="1:7" x14ac:dyDescent="0.25">
      <c r="A10" s="32">
        <v>44655</v>
      </c>
      <c r="B10" s="27">
        <v>26215369032</v>
      </c>
      <c r="C10" s="28" t="s">
        <v>76</v>
      </c>
      <c r="D10" s="29" t="s">
        <v>77</v>
      </c>
      <c r="E10" s="2"/>
      <c r="F10" s="30">
        <v>1193812.27</v>
      </c>
      <c r="G10" s="31">
        <f>+G9+E10-F10</f>
        <v>354092.84000000008</v>
      </c>
    </row>
    <row r="11" spans="1:7" x14ac:dyDescent="0.25">
      <c r="A11" s="32">
        <v>44655</v>
      </c>
      <c r="B11" s="27">
        <v>26215632182</v>
      </c>
      <c r="C11" s="28" t="s">
        <v>78</v>
      </c>
      <c r="D11" s="29" t="s">
        <v>79</v>
      </c>
      <c r="E11" s="2"/>
      <c r="F11" s="30">
        <v>121112.27</v>
      </c>
      <c r="G11" s="31">
        <f t="shared" ref="G11:G15" si="0">+G10+E11-F11</f>
        <v>232980.57000000007</v>
      </c>
    </row>
    <row r="12" spans="1:7" x14ac:dyDescent="0.25">
      <c r="A12" s="32">
        <v>44655</v>
      </c>
      <c r="B12" s="27">
        <v>26215695796</v>
      </c>
      <c r="C12" s="28" t="s">
        <v>80</v>
      </c>
      <c r="D12" s="29" t="s">
        <v>81</v>
      </c>
      <c r="E12" s="2"/>
      <c r="F12" s="30">
        <v>117068</v>
      </c>
      <c r="G12" s="31">
        <f t="shared" si="0"/>
        <v>115912.57000000007</v>
      </c>
    </row>
    <row r="13" spans="1:7" x14ac:dyDescent="0.25">
      <c r="A13" s="32">
        <v>44655</v>
      </c>
      <c r="B13" s="27">
        <v>26215678751</v>
      </c>
      <c r="C13" s="28" t="s">
        <v>82</v>
      </c>
      <c r="D13" s="29" t="s">
        <v>83</v>
      </c>
      <c r="E13" s="2"/>
      <c r="F13" s="30">
        <v>34200</v>
      </c>
      <c r="G13" s="31">
        <f t="shared" si="0"/>
        <v>81712.570000000065</v>
      </c>
    </row>
    <row r="14" spans="1:7" x14ac:dyDescent="0.25">
      <c r="A14" s="32">
        <v>44655</v>
      </c>
      <c r="B14" s="27">
        <v>26215878751</v>
      </c>
      <c r="C14" s="28" t="s">
        <v>84</v>
      </c>
      <c r="D14" s="29" t="s">
        <v>85</v>
      </c>
      <c r="E14" s="2"/>
      <c r="F14" s="30">
        <v>4764.1899999999996</v>
      </c>
      <c r="G14" s="31">
        <f t="shared" si="0"/>
        <v>76948.380000000063</v>
      </c>
    </row>
    <row r="15" spans="1:7" x14ac:dyDescent="0.25">
      <c r="A15" s="32">
        <v>44655</v>
      </c>
      <c r="B15" s="27">
        <v>26217870246</v>
      </c>
      <c r="C15" s="28" t="s">
        <v>86</v>
      </c>
      <c r="D15" s="29" t="s">
        <v>87</v>
      </c>
      <c r="E15" s="2"/>
      <c r="F15" s="30">
        <v>70511.77</v>
      </c>
      <c r="G15" s="31">
        <f t="shared" si="0"/>
        <v>6436.6100000000588</v>
      </c>
    </row>
    <row r="16" spans="1:7" x14ac:dyDescent="0.25">
      <c r="A16" s="32"/>
      <c r="B16" s="27"/>
      <c r="C16" s="28"/>
      <c r="D16" s="29"/>
      <c r="E16" s="2">
        <v>1544729.94</v>
      </c>
      <c r="F16" s="30"/>
      <c r="G16" s="31">
        <f>+G15+E16-F16</f>
        <v>1551166.55</v>
      </c>
    </row>
    <row r="17" spans="1:7" x14ac:dyDescent="0.25">
      <c r="A17" s="33">
        <v>44655</v>
      </c>
      <c r="B17" s="27"/>
      <c r="C17" s="17" t="s">
        <v>88</v>
      </c>
      <c r="D17" s="17" t="s">
        <v>89</v>
      </c>
      <c r="E17" s="2"/>
      <c r="F17" s="30">
        <v>2461.44</v>
      </c>
      <c r="G17" s="31">
        <f>+G16+E17-F17</f>
        <v>1548705.11</v>
      </c>
    </row>
    <row r="18" spans="1:7" x14ac:dyDescent="0.25">
      <c r="F18" s="34"/>
    </row>
    <row r="19" spans="1:7" x14ac:dyDescent="0.25">
      <c r="F19" s="35"/>
    </row>
    <row r="20" spans="1:7" x14ac:dyDescent="0.25">
      <c r="F20" s="36"/>
    </row>
    <row r="21" spans="1:7" x14ac:dyDescent="0.25">
      <c r="B21" s="37" t="s">
        <v>19</v>
      </c>
      <c r="C21" s="3"/>
      <c r="D21" s="3"/>
      <c r="E21" s="3" t="s">
        <v>16</v>
      </c>
    </row>
    <row r="22" spans="1:7" x14ac:dyDescent="0.25">
      <c r="B22" s="3" t="s">
        <v>15</v>
      </c>
      <c r="C22" s="3"/>
      <c r="D22" s="3"/>
      <c r="E22" s="3" t="s">
        <v>17</v>
      </c>
    </row>
    <row r="23" spans="1:7" x14ac:dyDescent="0.25">
      <c r="B23" s="3" t="s">
        <v>14</v>
      </c>
      <c r="C23" s="3"/>
      <c r="D23" s="3"/>
      <c r="E23" s="3" t="s">
        <v>18</v>
      </c>
    </row>
  </sheetData>
  <mergeCells count="6">
    <mergeCell ref="A1:G1"/>
    <mergeCell ref="A2:G2"/>
    <mergeCell ref="A3:G3"/>
    <mergeCell ref="A4:G4"/>
    <mergeCell ref="A5:G5"/>
    <mergeCell ref="A6:G6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E5752E-466A-47D2-BBA7-0115B87411B9}">
  <dimension ref="A1:J150"/>
  <sheetViews>
    <sheetView tabSelected="1" workbookViewId="0">
      <selection activeCell="E20" sqref="E20"/>
    </sheetView>
  </sheetViews>
  <sheetFormatPr baseColWidth="10" defaultColWidth="11.42578125" defaultRowHeight="12" x14ac:dyDescent="0.2"/>
  <cols>
    <col min="1" max="1" width="9" style="38" customWidth="1"/>
    <col min="2" max="2" width="14.28515625" style="40" customWidth="1"/>
    <col min="3" max="3" width="43.7109375" style="38" customWidth="1"/>
    <col min="4" max="4" width="41.42578125" style="38" customWidth="1"/>
    <col min="5" max="5" width="10" style="42" customWidth="1"/>
    <col min="6" max="6" width="12.140625" style="43" customWidth="1"/>
    <col min="7" max="7" width="10.5703125" style="44" customWidth="1"/>
    <col min="8" max="8" width="13.85546875" style="38" customWidth="1"/>
    <col min="9" max="9" width="17.85546875" style="38" customWidth="1"/>
    <col min="10" max="10" width="11.42578125" style="38"/>
    <col min="11" max="11" width="20" style="38" customWidth="1"/>
    <col min="12" max="16384" width="11.42578125" style="38"/>
  </cols>
  <sheetData>
    <row r="1" spans="1:10" ht="18.75" x14ac:dyDescent="0.3">
      <c r="A1" s="21" t="s">
        <v>10</v>
      </c>
      <c r="B1" s="21"/>
      <c r="C1" s="21"/>
      <c r="D1" s="21"/>
      <c r="E1" s="21"/>
      <c r="F1" s="21"/>
      <c r="G1" s="21"/>
    </row>
    <row r="2" spans="1:10" ht="18.75" x14ac:dyDescent="0.3">
      <c r="A2" s="21" t="s">
        <v>9</v>
      </c>
      <c r="B2" s="21"/>
      <c r="C2" s="21"/>
      <c r="D2" s="21"/>
      <c r="E2" s="21"/>
      <c r="F2" s="21"/>
      <c r="G2" s="21"/>
    </row>
    <row r="3" spans="1:10" x14ac:dyDescent="0.2">
      <c r="A3" s="39" t="s">
        <v>11</v>
      </c>
      <c r="B3" s="39"/>
      <c r="C3" s="39"/>
      <c r="D3" s="39"/>
      <c r="E3" s="39"/>
      <c r="F3" s="39"/>
      <c r="G3" s="39"/>
    </row>
    <row r="4" spans="1:10" x14ac:dyDescent="0.2">
      <c r="A4" s="39" t="s">
        <v>7</v>
      </c>
      <c r="B4" s="39"/>
      <c r="C4" s="39"/>
      <c r="D4" s="39"/>
      <c r="E4" s="39"/>
      <c r="F4" s="39"/>
      <c r="G4" s="39"/>
    </row>
    <row r="5" spans="1:10" x14ac:dyDescent="0.2">
      <c r="A5" s="39" t="s">
        <v>90</v>
      </c>
      <c r="B5" s="39"/>
      <c r="C5" s="39"/>
      <c r="D5" s="39"/>
      <c r="E5" s="39"/>
      <c r="F5" s="39"/>
      <c r="G5" s="39"/>
    </row>
    <row r="6" spans="1:10" x14ac:dyDescent="0.2">
      <c r="A6" s="39" t="s">
        <v>91</v>
      </c>
      <c r="B6" s="39"/>
      <c r="C6" s="39"/>
      <c r="D6" s="39"/>
      <c r="E6" s="39"/>
      <c r="F6" s="39"/>
      <c r="G6" s="39"/>
    </row>
    <row r="7" spans="1:10" x14ac:dyDescent="0.2">
      <c r="C7" s="41"/>
    </row>
    <row r="8" spans="1:10" ht="15.75" x14ac:dyDescent="0.3">
      <c r="A8" s="45" t="s">
        <v>0</v>
      </c>
      <c r="B8" s="24" t="s">
        <v>5</v>
      </c>
      <c r="C8" s="24" t="s">
        <v>1</v>
      </c>
      <c r="D8" s="24" t="s">
        <v>2</v>
      </c>
      <c r="E8" s="46" t="s">
        <v>3</v>
      </c>
      <c r="F8" s="25" t="s">
        <v>6</v>
      </c>
      <c r="G8" s="25" t="s">
        <v>4</v>
      </c>
      <c r="H8" s="47"/>
    </row>
    <row r="9" spans="1:10" x14ac:dyDescent="0.2">
      <c r="A9" s="48">
        <v>44652</v>
      </c>
      <c r="B9" s="49"/>
      <c r="C9" s="50" t="s">
        <v>92</v>
      </c>
      <c r="D9" s="50"/>
      <c r="E9" s="51"/>
      <c r="F9" s="52"/>
      <c r="G9" s="47">
        <v>48155.218999996403</v>
      </c>
    </row>
    <row r="10" spans="1:10" x14ac:dyDescent="0.2">
      <c r="A10" s="48">
        <v>44656</v>
      </c>
      <c r="B10" s="53">
        <v>26225326246</v>
      </c>
      <c r="C10" s="54" t="s">
        <v>93</v>
      </c>
      <c r="D10" s="55" t="s">
        <v>94</v>
      </c>
      <c r="E10" s="47"/>
      <c r="F10" s="56">
        <v>328403.48</v>
      </c>
      <c r="G10" s="47">
        <f>+G9+E10-F10</f>
        <v>-280248.26100000355</v>
      </c>
      <c r="I10" s="57"/>
      <c r="J10" s="58"/>
    </row>
    <row r="11" spans="1:10" x14ac:dyDescent="0.2">
      <c r="A11" s="48">
        <v>44659</v>
      </c>
      <c r="B11" s="53">
        <v>70049556</v>
      </c>
      <c r="C11" s="54" t="s">
        <v>95</v>
      </c>
      <c r="D11" s="55" t="s">
        <v>96</v>
      </c>
      <c r="E11" s="47">
        <v>4891847.4000000004</v>
      </c>
      <c r="F11" s="56"/>
      <c r="G11" s="47">
        <f t="shared" ref="G11:G71" si="0">+G10+E11-F11</f>
        <v>4611599.1389999967</v>
      </c>
      <c r="I11" s="57"/>
      <c r="J11" s="58"/>
    </row>
    <row r="12" spans="1:10" x14ac:dyDescent="0.2">
      <c r="A12" s="48">
        <v>44659</v>
      </c>
      <c r="B12" s="53"/>
      <c r="C12" s="54" t="s">
        <v>97</v>
      </c>
      <c r="D12" s="55" t="s">
        <v>98</v>
      </c>
      <c r="E12" s="47"/>
      <c r="F12" s="47">
        <v>489184.74</v>
      </c>
      <c r="G12" s="47">
        <f t="shared" si="0"/>
        <v>4122414.3989999965</v>
      </c>
      <c r="I12" s="57"/>
      <c r="J12" s="57"/>
    </row>
    <row r="13" spans="1:10" x14ac:dyDescent="0.2">
      <c r="A13" s="48">
        <v>44662</v>
      </c>
      <c r="B13" s="59">
        <v>2627092933</v>
      </c>
      <c r="C13" s="60" t="s">
        <v>99</v>
      </c>
      <c r="D13" s="55" t="s">
        <v>100</v>
      </c>
      <c r="E13" s="47"/>
      <c r="F13" s="47">
        <v>124970.34</v>
      </c>
      <c r="G13" s="47">
        <f t="shared" si="0"/>
        <v>3997444.0589999966</v>
      </c>
      <c r="I13" s="57"/>
      <c r="J13" s="58"/>
    </row>
    <row r="14" spans="1:10" x14ac:dyDescent="0.2">
      <c r="A14" s="48">
        <v>44662</v>
      </c>
      <c r="B14" s="53">
        <v>26275265590</v>
      </c>
      <c r="C14" s="54" t="s">
        <v>101</v>
      </c>
      <c r="D14" s="55" t="s">
        <v>102</v>
      </c>
      <c r="E14" s="47"/>
      <c r="F14" s="56">
        <v>947844</v>
      </c>
      <c r="G14" s="47">
        <f t="shared" si="0"/>
        <v>3049600.0589999966</v>
      </c>
      <c r="I14" s="57"/>
      <c r="J14" s="58"/>
    </row>
    <row r="15" spans="1:10" x14ac:dyDescent="0.2">
      <c r="A15" s="48">
        <v>44662</v>
      </c>
      <c r="B15" s="53">
        <v>26275388326</v>
      </c>
      <c r="C15" s="54" t="s">
        <v>103</v>
      </c>
      <c r="D15" s="55" t="s">
        <v>104</v>
      </c>
      <c r="E15" s="47"/>
      <c r="F15" s="56">
        <v>116343</v>
      </c>
      <c r="G15" s="47">
        <f t="shared" si="0"/>
        <v>2933257.0589999966</v>
      </c>
      <c r="I15" s="57"/>
      <c r="J15" s="58"/>
    </row>
    <row r="16" spans="1:10" x14ac:dyDescent="0.2">
      <c r="A16" s="48">
        <v>44662</v>
      </c>
      <c r="B16" s="53">
        <v>26275469944</v>
      </c>
      <c r="C16" s="54" t="s">
        <v>105</v>
      </c>
      <c r="D16" s="55" t="s">
        <v>106</v>
      </c>
      <c r="E16" s="47"/>
      <c r="F16" s="56">
        <v>47593.22</v>
      </c>
      <c r="G16" s="47">
        <f t="shared" si="0"/>
        <v>2885663.8389999964</v>
      </c>
      <c r="I16" s="57"/>
      <c r="J16" s="58"/>
    </row>
    <row r="17" spans="1:10" x14ac:dyDescent="0.2">
      <c r="A17" s="48">
        <v>44662</v>
      </c>
      <c r="B17" s="53">
        <v>26275594203</v>
      </c>
      <c r="C17" s="54" t="s">
        <v>107</v>
      </c>
      <c r="D17" s="55" t="s">
        <v>108</v>
      </c>
      <c r="E17" s="47"/>
      <c r="F17" s="56">
        <v>34560</v>
      </c>
      <c r="G17" s="47">
        <f t="shared" si="0"/>
        <v>2851103.8389999964</v>
      </c>
      <c r="I17" s="57"/>
      <c r="J17" s="58"/>
    </row>
    <row r="18" spans="1:10" x14ac:dyDescent="0.2">
      <c r="A18" s="48">
        <v>44662</v>
      </c>
      <c r="B18" s="53">
        <v>26275610399</v>
      </c>
      <c r="C18" s="54" t="s">
        <v>109</v>
      </c>
      <c r="D18" s="55" t="s">
        <v>110</v>
      </c>
      <c r="E18" s="47"/>
      <c r="F18" s="56">
        <v>39250.550000000003</v>
      </c>
      <c r="G18" s="47">
        <f t="shared" si="0"/>
        <v>2811853.2889999966</v>
      </c>
      <c r="I18" s="57"/>
      <c r="J18" s="58"/>
    </row>
    <row r="19" spans="1:10" x14ac:dyDescent="0.2">
      <c r="A19" s="48">
        <v>44662</v>
      </c>
      <c r="B19" s="53">
        <v>26275703207</v>
      </c>
      <c r="C19" s="54" t="s">
        <v>111</v>
      </c>
      <c r="D19" s="55" t="s">
        <v>112</v>
      </c>
      <c r="E19" s="47"/>
      <c r="F19" s="56">
        <v>311876.15999999997</v>
      </c>
      <c r="G19" s="47">
        <f t="shared" si="0"/>
        <v>2499977.1289999965</v>
      </c>
      <c r="I19" s="57"/>
      <c r="J19" s="58"/>
    </row>
    <row r="20" spans="1:10" x14ac:dyDescent="0.2">
      <c r="A20" s="48">
        <v>44662</v>
      </c>
      <c r="B20" s="61">
        <v>26275733201</v>
      </c>
      <c r="C20" s="54" t="s">
        <v>113</v>
      </c>
      <c r="D20" s="55" t="s">
        <v>114</v>
      </c>
      <c r="E20" s="47"/>
      <c r="F20" s="56">
        <v>452338.1</v>
      </c>
      <c r="G20" s="47">
        <f t="shared" si="0"/>
        <v>2047639.0289999964</v>
      </c>
      <c r="I20" s="57"/>
      <c r="J20" s="58"/>
    </row>
    <row r="21" spans="1:10" x14ac:dyDescent="0.2">
      <c r="A21" s="48">
        <v>44662</v>
      </c>
      <c r="B21" s="59">
        <v>26275779620</v>
      </c>
      <c r="C21" s="60" t="s">
        <v>115</v>
      </c>
      <c r="D21" s="55" t="s">
        <v>116</v>
      </c>
      <c r="E21" s="47"/>
      <c r="F21" s="56">
        <v>390822.31</v>
      </c>
      <c r="G21" s="47">
        <f t="shared" si="0"/>
        <v>1656816.7189999963</v>
      </c>
      <c r="I21" s="57"/>
      <c r="J21" s="58"/>
    </row>
    <row r="22" spans="1:10" x14ac:dyDescent="0.2">
      <c r="A22" s="48">
        <v>44662</v>
      </c>
      <c r="B22" s="53">
        <v>26275986982</v>
      </c>
      <c r="C22" s="54" t="s">
        <v>117</v>
      </c>
      <c r="D22" s="60" t="s">
        <v>118</v>
      </c>
      <c r="E22" s="47"/>
      <c r="F22" s="56">
        <v>403750</v>
      </c>
      <c r="G22" s="47">
        <f t="shared" si="0"/>
        <v>1253066.7189999963</v>
      </c>
      <c r="I22" s="57"/>
      <c r="J22" s="58"/>
    </row>
    <row r="23" spans="1:10" x14ac:dyDescent="0.2">
      <c r="A23" s="48">
        <v>44662</v>
      </c>
      <c r="B23" s="53">
        <v>26276018984</v>
      </c>
      <c r="C23" s="54" t="s">
        <v>119</v>
      </c>
      <c r="D23" s="60" t="s">
        <v>120</v>
      </c>
      <c r="E23" s="47"/>
      <c r="F23" s="56">
        <v>255109.83</v>
      </c>
      <c r="G23" s="47">
        <f t="shared" si="0"/>
        <v>997956.88899999636</v>
      </c>
      <c r="I23" s="57"/>
      <c r="J23" s="58"/>
    </row>
    <row r="24" spans="1:10" x14ac:dyDescent="0.2">
      <c r="A24" s="48">
        <v>44662</v>
      </c>
      <c r="B24" s="53">
        <v>26276124490</v>
      </c>
      <c r="C24" s="54" t="s">
        <v>121</v>
      </c>
      <c r="D24" s="60" t="s">
        <v>122</v>
      </c>
      <c r="E24" s="47"/>
      <c r="F24" s="56">
        <v>37550.839999999997</v>
      </c>
      <c r="G24" s="47">
        <f t="shared" si="0"/>
        <v>960406.04899999639</v>
      </c>
      <c r="I24" s="57"/>
      <c r="J24" s="58"/>
    </row>
    <row r="25" spans="1:10" x14ac:dyDescent="0.2">
      <c r="A25" s="48">
        <v>44662</v>
      </c>
      <c r="B25" s="53">
        <v>26276444043</v>
      </c>
      <c r="C25" s="54" t="s">
        <v>123</v>
      </c>
      <c r="D25" s="60" t="s">
        <v>124</v>
      </c>
      <c r="E25" s="47"/>
      <c r="F25" s="56">
        <v>64832.51</v>
      </c>
      <c r="G25" s="47">
        <f t="shared" si="0"/>
        <v>895573.53899999638</v>
      </c>
      <c r="I25" s="57"/>
      <c r="J25" s="58"/>
    </row>
    <row r="26" spans="1:10" x14ac:dyDescent="0.2">
      <c r="A26" s="48">
        <v>44662</v>
      </c>
      <c r="B26" s="53">
        <v>26276561390</v>
      </c>
      <c r="C26" s="54" t="s">
        <v>125</v>
      </c>
      <c r="D26" s="60" t="s">
        <v>126</v>
      </c>
      <c r="E26" s="47"/>
      <c r="F26" s="56">
        <v>177198.75</v>
      </c>
      <c r="G26" s="47">
        <f t="shared" si="0"/>
        <v>718374.78899999638</v>
      </c>
      <c r="I26" s="57"/>
      <c r="J26" s="58"/>
    </row>
    <row r="27" spans="1:10" x14ac:dyDescent="0.2">
      <c r="A27" s="48">
        <v>44662</v>
      </c>
      <c r="B27" s="53">
        <v>26277659393</v>
      </c>
      <c r="C27" s="54" t="s">
        <v>127</v>
      </c>
      <c r="D27" s="60" t="s">
        <v>122</v>
      </c>
      <c r="E27" s="47"/>
      <c r="F27" s="56">
        <v>81920.240000000005</v>
      </c>
      <c r="G27" s="47">
        <f t="shared" si="0"/>
        <v>636454.54899999639</v>
      </c>
      <c r="I27" s="57"/>
      <c r="J27" s="58"/>
    </row>
    <row r="28" spans="1:10" x14ac:dyDescent="0.2">
      <c r="A28" s="48">
        <v>44662</v>
      </c>
      <c r="B28" s="62">
        <v>262775500000</v>
      </c>
      <c r="C28" s="54" t="s">
        <v>128</v>
      </c>
      <c r="D28" s="60" t="s">
        <v>129</v>
      </c>
      <c r="E28" s="47"/>
      <c r="F28" s="56">
        <v>560428.27</v>
      </c>
      <c r="G28" s="47">
        <f t="shared" si="0"/>
        <v>76026.278999996372</v>
      </c>
      <c r="I28" s="57"/>
      <c r="J28" s="58"/>
    </row>
    <row r="29" spans="1:10" x14ac:dyDescent="0.2">
      <c r="A29" s="48">
        <v>44663</v>
      </c>
      <c r="B29" s="62">
        <v>262804000000</v>
      </c>
      <c r="C29" s="54" t="s">
        <v>130</v>
      </c>
      <c r="D29" s="60" t="s">
        <v>131</v>
      </c>
      <c r="E29" s="47"/>
      <c r="F29" s="56">
        <v>167536.42000000001</v>
      </c>
      <c r="G29" s="47">
        <f t="shared" si="0"/>
        <v>-91510.141000003641</v>
      </c>
      <c r="I29" s="57"/>
      <c r="J29" s="58"/>
    </row>
    <row r="30" spans="1:10" x14ac:dyDescent="0.2">
      <c r="A30" s="48">
        <v>44663</v>
      </c>
      <c r="B30" s="53">
        <v>15587</v>
      </c>
      <c r="C30" s="54" t="s">
        <v>132</v>
      </c>
      <c r="D30" s="60" t="s">
        <v>133</v>
      </c>
      <c r="E30" s="47"/>
      <c r="F30" s="56">
        <v>25158.28</v>
      </c>
      <c r="G30" s="47">
        <f t="shared" si="0"/>
        <v>-116668.42100000364</v>
      </c>
      <c r="I30" s="57"/>
      <c r="J30" s="58"/>
    </row>
    <row r="31" spans="1:10" x14ac:dyDescent="0.2">
      <c r="A31" s="48">
        <v>44664</v>
      </c>
      <c r="B31" s="53"/>
      <c r="C31" s="54" t="s">
        <v>134</v>
      </c>
      <c r="D31" s="60" t="s">
        <v>96</v>
      </c>
      <c r="E31" s="47">
        <v>1950135.76</v>
      </c>
      <c r="F31" s="56"/>
      <c r="G31" s="47">
        <f t="shared" si="0"/>
        <v>1833467.3389999964</v>
      </c>
      <c r="I31" s="57"/>
      <c r="J31" s="58"/>
    </row>
    <row r="32" spans="1:10" x14ac:dyDescent="0.2">
      <c r="A32" s="48">
        <v>44665</v>
      </c>
      <c r="B32" s="53">
        <v>15588</v>
      </c>
      <c r="C32" s="54" t="s">
        <v>93</v>
      </c>
      <c r="D32" s="60" t="s">
        <v>135</v>
      </c>
      <c r="E32" s="47"/>
      <c r="F32" s="56">
        <v>5660.37</v>
      </c>
      <c r="G32" s="47">
        <f t="shared" si="0"/>
        <v>1827806.9689999963</v>
      </c>
      <c r="I32" s="57"/>
      <c r="J32" s="58"/>
    </row>
    <row r="33" spans="1:10" x14ac:dyDescent="0.2">
      <c r="A33" s="48">
        <v>44665</v>
      </c>
      <c r="B33" s="53">
        <v>26311547348</v>
      </c>
      <c r="C33" s="54" t="s">
        <v>136</v>
      </c>
      <c r="D33" s="60" t="s">
        <v>137</v>
      </c>
      <c r="E33" s="47"/>
      <c r="F33" s="56">
        <v>933832</v>
      </c>
      <c r="G33" s="47">
        <f t="shared" si="0"/>
        <v>893974.96899999632</v>
      </c>
      <c r="I33" s="57"/>
      <c r="J33" s="58"/>
    </row>
    <row r="34" spans="1:10" x14ac:dyDescent="0.2">
      <c r="A34" s="48">
        <v>44665</v>
      </c>
      <c r="B34" s="53">
        <v>26311691675</v>
      </c>
      <c r="C34" s="54" t="s">
        <v>138</v>
      </c>
      <c r="D34" s="63" t="s">
        <v>137</v>
      </c>
      <c r="E34" s="47"/>
      <c r="F34" s="56">
        <v>48551.7</v>
      </c>
      <c r="G34" s="47">
        <f t="shared" si="0"/>
        <v>845423.26899999636</v>
      </c>
      <c r="I34" s="57"/>
      <c r="J34" s="58"/>
    </row>
    <row r="35" spans="1:10" x14ac:dyDescent="0.2">
      <c r="A35" s="48">
        <v>44672</v>
      </c>
      <c r="B35" s="53">
        <v>26311720945</v>
      </c>
      <c r="C35" s="54" t="s">
        <v>139</v>
      </c>
      <c r="D35" s="63" t="s">
        <v>140</v>
      </c>
      <c r="E35" s="47"/>
      <c r="F35" s="56">
        <v>605363.99</v>
      </c>
      <c r="G35" s="47">
        <f t="shared" si="0"/>
        <v>240059.27899999637</v>
      </c>
      <c r="I35" s="57"/>
      <c r="J35" s="58"/>
    </row>
    <row r="36" spans="1:10" x14ac:dyDescent="0.2">
      <c r="A36" s="48">
        <v>44672</v>
      </c>
      <c r="B36" s="53">
        <v>15589</v>
      </c>
      <c r="C36" s="54" t="s">
        <v>141</v>
      </c>
      <c r="D36" s="63" t="s">
        <v>142</v>
      </c>
      <c r="E36" s="47"/>
      <c r="F36" s="56">
        <v>3600</v>
      </c>
      <c r="G36" s="47">
        <f t="shared" si="0"/>
        <v>236459.27899999637</v>
      </c>
      <c r="I36" s="57"/>
      <c r="J36" s="58"/>
    </row>
    <row r="37" spans="1:10" x14ac:dyDescent="0.2">
      <c r="A37" s="48">
        <v>44672</v>
      </c>
      <c r="B37" s="53">
        <v>15590</v>
      </c>
      <c r="C37" s="54" t="s">
        <v>143</v>
      </c>
      <c r="D37" s="63" t="s">
        <v>144</v>
      </c>
      <c r="E37" s="47"/>
      <c r="F37" s="56">
        <v>8010</v>
      </c>
      <c r="G37" s="47">
        <f t="shared" si="0"/>
        <v>228449.27899999637</v>
      </c>
      <c r="I37" s="57"/>
      <c r="J37" s="58"/>
    </row>
    <row r="38" spans="1:10" x14ac:dyDescent="0.2">
      <c r="A38" s="48">
        <v>44672</v>
      </c>
      <c r="B38" s="53">
        <v>15591</v>
      </c>
      <c r="C38" s="54" t="s">
        <v>145</v>
      </c>
      <c r="D38" s="63" t="s">
        <v>146</v>
      </c>
      <c r="E38" s="47"/>
      <c r="F38" s="56">
        <v>9000</v>
      </c>
      <c r="G38" s="47">
        <f t="shared" si="0"/>
        <v>219449.27899999637</v>
      </c>
      <c r="I38" s="57"/>
      <c r="J38" s="58"/>
    </row>
    <row r="39" spans="1:10" x14ac:dyDescent="0.2">
      <c r="A39" s="48">
        <v>44672</v>
      </c>
      <c r="B39" s="53">
        <v>15592</v>
      </c>
      <c r="C39" s="54" t="s">
        <v>147</v>
      </c>
      <c r="D39" s="63" t="s">
        <v>148</v>
      </c>
      <c r="E39" s="47"/>
      <c r="F39" s="56">
        <v>8910</v>
      </c>
      <c r="G39" s="47">
        <f t="shared" si="0"/>
        <v>210539.27899999637</v>
      </c>
      <c r="I39" s="57"/>
      <c r="J39" s="58"/>
    </row>
    <row r="40" spans="1:10" x14ac:dyDescent="0.2">
      <c r="A40" s="48">
        <v>44672</v>
      </c>
      <c r="B40" s="53">
        <v>15593</v>
      </c>
      <c r="C40" s="54" t="s">
        <v>149</v>
      </c>
      <c r="D40" s="63" t="s">
        <v>150</v>
      </c>
      <c r="E40" s="47"/>
      <c r="F40" s="56">
        <v>10800</v>
      </c>
      <c r="G40" s="47">
        <f t="shared" si="0"/>
        <v>199739.27899999637</v>
      </c>
      <c r="I40" s="57"/>
      <c r="J40" s="58"/>
    </row>
    <row r="41" spans="1:10" x14ac:dyDescent="0.2">
      <c r="A41" s="48">
        <v>44672</v>
      </c>
      <c r="B41" s="53">
        <v>15594</v>
      </c>
      <c r="C41" s="54" t="s">
        <v>151</v>
      </c>
      <c r="D41" s="63" t="s">
        <v>152</v>
      </c>
      <c r="E41" s="47"/>
      <c r="F41" s="56">
        <v>19800</v>
      </c>
      <c r="G41" s="47">
        <f t="shared" si="0"/>
        <v>179939.27899999637</v>
      </c>
      <c r="I41" s="57"/>
      <c r="J41" s="58"/>
    </row>
    <row r="42" spans="1:10" x14ac:dyDescent="0.2">
      <c r="A42" s="48">
        <v>44672</v>
      </c>
      <c r="B42" s="53">
        <v>15595</v>
      </c>
      <c r="C42" s="54" t="s">
        <v>153</v>
      </c>
      <c r="D42" s="63" t="s">
        <v>154</v>
      </c>
      <c r="E42" s="47"/>
      <c r="F42" s="56">
        <v>13500</v>
      </c>
      <c r="G42" s="47">
        <f t="shared" si="0"/>
        <v>166439.27899999637</v>
      </c>
      <c r="I42" s="57"/>
      <c r="J42" s="58"/>
    </row>
    <row r="43" spans="1:10" x14ac:dyDescent="0.2">
      <c r="A43" s="48">
        <v>44672</v>
      </c>
      <c r="B43" s="53">
        <v>15596</v>
      </c>
      <c r="C43" s="54" t="s">
        <v>155</v>
      </c>
      <c r="D43" s="63" t="s">
        <v>156</v>
      </c>
      <c r="E43" s="47"/>
      <c r="F43" s="56">
        <v>18000</v>
      </c>
      <c r="G43" s="47">
        <f t="shared" si="0"/>
        <v>148439.27899999637</v>
      </c>
      <c r="I43" s="57"/>
      <c r="J43" s="58"/>
    </row>
    <row r="44" spans="1:10" x14ac:dyDescent="0.2">
      <c r="A44" s="48">
        <v>44672</v>
      </c>
      <c r="B44" s="53">
        <v>15597</v>
      </c>
      <c r="C44" s="54" t="s">
        <v>157</v>
      </c>
      <c r="D44" s="63" t="s">
        <v>158</v>
      </c>
      <c r="E44" s="47"/>
      <c r="F44" s="56">
        <v>6300</v>
      </c>
      <c r="G44" s="47">
        <f t="shared" si="0"/>
        <v>142139.27899999637</v>
      </c>
      <c r="I44" s="57"/>
      <c r="J44" s="58"/>
    </row>
    <row r="45" spans="1:10" x14ac:dyDescent="0.2">
      <c r="A45" s="48">
        <v>44672</v>
      </c>
      <c r="B45" s="53">
        <v>15598</v>
      </c>
      <c r="C45" s="54" t="s">
        <v>159</v>
      </c>
      <c r="D45" s="63" t="s">
        <v>160</v>
      </c>
      <c r="E45" s="47"/>
      <c r="F45" s="56">
        <v>27000</v>
      </c>
      <c r="G45" s="47">
        <f t="shared" si="0"/>
        <v>115139.27899999637</v>
      </c>
      <c r="I45" s="57"/>
      <c r="J45" s="58"/>
    </row>
    <row r="46" spans="1:10" x14ac:dyDescent="0.2">
      <c r="A46" s="48">
        <v>44672</v>
      </c>
      <c r="B46" s="53">
        <v>15599</v>
      </c>
      <c r="C46" s="54" t="s">
        <v>161</v>
      </c>
      <c r="D46" s="63" t="s">
        <v>162</v>
      </c>
      <c r="E46" s="47"/>
      <c r="F46" s="56">
        <v>6000</v>
      </c>
      <c r="G46" s="47">
        <f t="shared" si="0"/>
        <v>109139.27899999637</v>
      </c>
      <c r="I46" s="57"/>
      <c r="J46" s="58"/>
    </row>
    <row r="47" spans="1:10" x14ac:dyDescent="0.2">
      <c r="A47" s="48">
        <v>44672</v>
      </c>
      <c r="B47" s="53">
        <v>15600</v>
      </c>
      <c r="C47" s="54" t="s">
        <v>163</v>
      </c>
      <c r="D47" s="63" t="s">
        <v>164</v>
      </c>
      <c r="E47" s="47"/>
      <c r="F47" s="56">
        <v>9000</v>
      </c>
      <c r="G47" s="47">
        <f t="shared" si="0"/>
        <v>100139.27899999637</v>
      </c>
      <c r="I47" s="57"/>
      <c r="J47" s="58"/>
    </row>
    <row r="48" spans="1:10" x14ac:dyDescent="0.2">
      <c r="A48" s="48">
        <v>44672</v>
      </c>
      <c r="B48" s="53">
        <v>15601</v>
      </c>
      <c r="C48" s="54" t="s">
        <v>165</v>
      </c>
      <c r="D48" s="63" t="s">
        <v>166</v>
      </c>
      <c r="E48" s="47"/>
      <c r="F48" s="56">
        <v>7200</v>
      </c>
      <c r="G48" s="47">
        <f t="shared" si="0"/>
        <v>92939.278999996372</v>
      </c>
      <c r="I48" s="57"/>
      <c r="J48" s="58"/>
    </row>
    <row r="49" spans="1:10" x14ac:dyDescent="0.2">
      <c r="A49" s="48">
        <v>44672</v>
      </c>
      <c r="B49" s="53">
        <v>15602</v>
      </c>
      <c r="C49" s="54" t="s">
        <v>167</v>
      </c>
      <c r="D49" s="63" t="s">
        <v>168</v>
      </c>
      <c r="E49" s="47"/>
      <c r="F49" s="56">
        <v>10170</v>
      </c>
      <c r="G49" s="47">
        <f t="shared" si="0"/>
        <v>82769.278999996372</v>
      </c>
      <c r="I49" s="57"/>
      <c r="J49" s="58"/>
    </row>
    <row r="50" spans="1:10" x14ac:dyDescent="0.2">
      <c r="A50" s="48">
        <v>44672</v>
      </c>
      <c r="B50" s="53">
        <v>15603</v>
      </c>
      <c r="C50" s="54" t="s">
        <v>169</v>
      </c>
      <c r="D50" s="63" t="s">
        <v>170</v>
      </c>
      <c r="E50" s="47"/>
      <c r="F50" s="56">
        <v>8010</v>
      </c>
      <c r="G50" s="47">
        <f t="shared" si="0"/>
        <v>74759.278999996372</v>
      </c>
      <c r="I50" s="57"/>
      <c r="J50" s="58"/>
    </row>
    <row r="51" spans="1:10" x14ac:dyDescent="0.2">
      <c r="A51" s="48">
        <v>44672</v>
      </c>
      <c r="B51" s="53">
        <v>15604</v>
      </c>
      <c r="C51" s="54" t="s">
        <v>171</v>
      </c>
      <c r="D51" s="63" t="s">
        <v>172</v>
      </c>
      <c r="E51" s="47"/>
      <c r="F51" s="56">
        <v>14910</v>
      </c>
      <c r="G51" s="47">
        <f t="shared" si="0"/>
        <v>59849.278999996372</v>
      </c>
      <c r="I51" s="57"/>
      <c r="J51" s="58"/>
    </row>
    <row r="52" spans="1:10" x14ac:dyDescent="0.2">
      <c r="A52" s="48">
        <v>44672</v>
      </c>
      <c r="B52" s="53">
        <v>15605</v>
      </c>
      <c r="C52" s="54" t="s">
        <v>173</v>
      </c>
      <c r="D52" s="63" t="s">
        <v>174</v>
      </c>
      <c r="E52" s="47"/>
      <c r="F52" s="56">
        <v>4950</v>
      </c>
      <c r="G52" s="47">
        <f t="shared" si="0"/>
        <v>54899.278999996372</v>
      </c>
      <c r="I52" s="57"/>
      <c r="J52" s="58"/>
    </row>
    <row r="53" spans="1:10" x14ac:dyDescent="0.2">
      <c r="A53" s="48">
        <v>44672</v>
      </c>
      <c r="B53" s="53">
        <v>15606</v>
      </c>
      <c r="C53" s="54" t="s">
        <v>175</v>
      </c>
      <c r="D53" s="63" t="s">
        <v>176</v>
      </c>
      <c r="E53" s="47"/>
      <c r="F53" s="56">
        <v>13500</v>
      </c>
      <c r="G53" s="47">
        <f t="shared" si="0"/>
        <v>41399.278999996372</v>
      </c>
      <c r="I53" s="57"/>
      <c r="J53" s="58"/>
    </row>
    <row r="54" spans="1:10" x14ac:dyDescent="0.2">
      <c r="A54" s="48">
        <v>44672</v>
      </c>
      <c r="B54" s="53">
        <v>15607</v>
      </c>
      <c r="C54" s="54" t="s">
        <v>177</v>
      </c>
      <c r="D54" s="63" t="s">
        <v>178</v>
      </c>
      <c r="E54" s="47"/>
      <c r="F54" s="56">
        <v>9000</v>
      </c>
      <c r="G54" s="47">
        <f t="shared" si="0"/>
        <v>32399.278999996372</v>
      </c>
      <c r="I54" s="57"/>
      <c r="J54" s="58"/>
    </row>
    <row r="55" spans="1:10" x14ac:dyDescent="0.2">
      <c r="A55" s="48">
        <v>44672</v>
      </c>
      <c r="B55" s="53">
        <v>15608</v>
      </c>
      <c r="C55" s="54" t="s">
        <v>179</v>
      </c>
      <c r="D55" s="63" t="s">
        <v>180</v>
      </c>
      <c r="E55" s="47"/>
      <c r="F55" s="56">
        <v>11700</v>
      </c>
      <c r="G55" s="47">
        <f t="shared" si="0"/>
        <v>20699.278999996372</v>
      </c>
      <c r="I55" s="57"/>
      <c r="J55" s="58"/>
    </row>
    <row r="56" spans="1:10" x14ac:dyDescent="0.2">
      <c r="A56" s="48">
        <v>44672</v>
      </c>
      <c r="B56" s="53">
        <v>15609</v>
      </c>
      <c r="C56" s="54" t="s">
        <v>181</v>
      </c>
      <c r="D56" s="63" t="s">
        <v>182</v>
      </c>
      <c r="E56" s="47"/>
      <c r="F56" s="56">
        <v>12600</v>
      </c>
      <c r="G56" s="47">
        <f t="shared" si="0"/>
        <v>8099.2789999963716</v>
      </c>
      <c r="I56" s="57"/>
      <c r="J56" s="58"/>
    </row>
    <row r="57" spans="1:10" x14ac:dyDescent="0.2">
      <c r="A57" s="48">
        <v>44672</v>
      </c>
      <c r="B57" s="53">
        <v>15610</v>
      </c>
      <c r="C57" s="54" t="s">
        <v>183</v>
      </c>
      <c r="D57" s="63" t="s">
        <v>184</v>
      </c>
      <c r="E57" s="47"/>
      <c r="F57" s="56">
        <v>10800</v>
      </c>
      <c r="G57" s="47">
        <f t="shared" si="0"/>
        <v>-2700.7210000036284</v>
      </c>
      <c r="I57" s="57"/>
      <c r="J57" s="58"/>
    </row>
    <row r="58" spans="1:10" x14ac:dyDescent="0.2">
      <c r="A58" s="48">
        <v>44672</v>
      </c>
      <c r="B58" s="53">
        <v>15611</v>
      </c>
      <c r="C58" s="54" t="s">
        <v>185</v>
      </c>
      <c r="D58" s="63" t="s">
        <v>186</v>
      </c>
      <c r="E58" s="47"/>
      <c r="F58" s="56">
        <v>0</v>
      </c>
      <c r="G58" s="47">
        <f t="shared" si="0"/>
        <v>-2700.7210000036284</v>
      </c>
      <c r="I58" s="57"/>
      <c r="J58" s="58"/>
    </row>
    <row r="59" spans="1:10" x14ac:dyDescent="0.2">
      <c r="A59" s="48">
        <v>44672</v>
      </c>
      <c r="B59" s="53">
        <v>15612</v>
      </c>
      <c r="C59" s="54" t="s">
        <v>187</v>
      </c>
      <c r="D59" s="63" t="s">
        <v>188</v>
      </c>
      <c r="E59" s="47"/>
      <c r="F59" s="56">
        <v>5922.88</v>
      </c>
      <c r="G59" s="47">
        <f t="shared" si="0"/>
        <v>-8623.6010000036295</v>
      </c>
      <c r="I59" s="57"/>
      <c r="J59" s="58"/>
    </row>
    <row r="60" spans="1:10" x14ac:dyDescent="0.2">
      <c r="A60" s="48">
        <v>44672</v>
      </c>
      <c r="B60" s="53">
        <v>15613</v>
      </c>
      <c r="C60" s="54" t="s">
        <v>189</v>
      </c>
      <c r="D60" s="63" t="s">
        <v>190</v>
      </c>
      <c r="E60" s="47"/>
      <c r="F60" s="56">
        <v>51656.32</v>
      </c>
      <c r="G60" s="47">
        <f t="shared" si="0"/>
        <v>-60279.921000003626</v>
      </c>
      <c r="I60" s="57"/>
      <c r="J60" s="58"/>
    </row>
    <row r="61" spans="1:10" x14ac:dyDescent="0.2">
      <c r="A61" s="48">
        <v>44672</v>
      </c>
      <c r="B61" s="53">
        <v>15614</v>
      </c>
      <c r="C61" s="54" t="s">
        <v>189</v>
      </c>
      <c r="D61" s="63" t="s">
        <v>191</v>
      </c>
      <c r="E61" s="47"/>
      <c r="F61" s="56">
        <v>120330</v>
      </c>
      <c r="G61" s="47">
        <f t="shared" si="0"/>
        <v>-180609.92100000364</v>
      </c>
      <c r="I61" s="57"/>
      <c r="J61" s="58"/>
    </row>
    <row r="62" spans="1:10" x14ac:dyDescent="0.2">
      <c r="A62" s="48">
        <v>44672</v>
      </c>
      <c r="B62" s="53">
        <v>15615</v>
      </c>
      <c r="C62" s="54" t="s">
        <v>189</v>
      </c>
      <c r="D62" s="63" t="s">
        <v>192</v>
      </c>
      <c r="E62" s="47"/>
      <c r="F62" s="56">
        <v>72534.929999999993</v>
      </c>
      <c r="G62" s="47">
        <f t="shared" si="0"/>
        <v>-253144.85100000363</v>
      </c>
      <c r="I62" s="57"/>
      <c r="J62" s="58"/>
    </row>
    <row r="63" spans="1:10" x14ac:dyDescent="0.2">
      <c r="A63" s="48">
        <v>44673</v>
      </c>
      <c r="B63" s="53">
        <v>4524000000050</v>
      </c>
      <c r="C63" s="54" t="s">
        <v>193</v>
      </c>
      <c r="D63" s="64" t="s">
        <v>96</v>
      </c>
      <c r="E63" s="47">
        <v>547893.75</v>
      </c>
      <c r="F63" s="56"/>
      <c r="G63" s="47">
        <f t="shared" si="0"/>
        <v>294748.89899999637</v>
      </c>
      <c r="I63" s="57"/>
      <c r="J63" s="58"/>
    </row>
    <row r="64" spans="1:10" x14ac:dyDescent="0.2">
      <c r="A64" s="48"/>
      <c r="B64" s="53"/>
      <c r="C64" s="54" t="s">
        <v>97</v>
      </c>
      <c r="D64" s="64" t="s">
        <v>98</v>
      </c>
      <c r="E64" s="47"/>
      <c r="F64" s="56">
        <v>54789.38</v>
      </c>
      <c r="G64" s="47">
        <f t="shared" si="0"/>
        <v>239959.51899999636</v>
      </c>
      <c r="I64" s="57"/>
      <c r="J64" s="58"/>
    </row>
    <row r="65" spans="1:10" x14ac:dyDescent="0.2">
      <c r="A65" s="48">
        <v>44676</v>
      </c>
      <c r="B65" s="53"/>
      <c r="C65" s="54" t="s">
        <v>194</v>
      </c>
      <c r="D65" s="64" t="s">
        <v>195</v>
      </c>
      <c r="E65" s="47"/>
      <c r="F65" s="56">
        <v>2232392.2999999998</v>
      </c>
      <c r="G65" s="47">
        <f t="shared" si="0"/>
        <v>-1992432.7810000035</v>
      </c>
      <c r="I65" s="57"/>
      <c r="J65" s="58"/>
    </row>
    <row r="66" spans="1:10" x14ac:dyDescent="0.2">
      <c r="A66" s="48">
        <v>44676</v>
      </c>
      <c r="B66" s="53"/>
      <c r="C66" s="54" t="s">
        <v>196</v>
      </c>
      <c r="D66" s="64" t="s">
        <v>197</v>
      </c>
      <c r="E66" s="47"/>
      <c r="F66" s="56">
        <v>194321</v>
      </c>
      <c r="G66" s="47">
        <f t="shared" si="0"/>
        <v>-2186753.7810000032</v>
      </c>
      <c r="I66" s="57"/>
      <c r="J66" s="58"/>
    </row>
    <row r="67" spans="1:10" x14ac:dyDescent="0.2">
      <c r="A67" s="48">
        <v>44679</v>
      </c>
      <c r="B67" s="53"/>
      <c r="C67" s="54" t="s">
        <v>198</v>
      </c>
      <c r="D67" s="64" t="s">
        <v>199</v>
      </c>
      <c r="E67" s="47">
        <v>251523.83</v>
      </c>
      <c r="F67" s="56"/>
      <c r="G67" s="47">
        <f t="shared" si="0"/>
        <v>-1935229.9510000031</v>
      </c>
      <c r="I67" s="57"/>
      <c r="J67" s="58"/>
    </row>
    <row r="68" spans="1:10" x14ac:dyDescent="0.2">
      <c r="A68" s="48"/>
      <c r="B68" s="53"/>
      <c r="C68" s="54" t="s">
        <v>200</v>
      </c>
      <c r="D68" s="64" t="s">
        <v>201</v>
      </c>
      <c r="E68" s="47"/>
      <c r="F68" s="56">
        <v>47601.25</v>
      </c>
      <c r="G68" s="47">
        <f t="shared" si="0"/>
        <v>-1982831.2010000031</v>
      </c>
      <c r="I68" s="57"/>
      <c r="J68" s="58"/>
    </row>
    <row r="69" spans="1:10" x14ac:dyDescent="0.2">
      <c r="A69" s="48"/>
      <c r="B69" s="53"/>
      <c r="C69" s="54" t="s">
        <v>121</v>
      </c>
      <c r="D69" s="64" t="s">
        <v>202</v>
      </c>
      <c r="E69" s="47"/>
      <c r="F69" s="56">
        <v>38447.5</v>
      </c>
      <c r="G69" s="47">
        <f t="shared" si="0"/>
        <v>-2021278.7010000031</v>
      </c>
      <c r="I69" s="57"/>
      <c r="J69" s="58"/>
    </row>
    <row r="70" spans="1:10" x14ac:dyDescent="0.2">
      <c r="A70" s="48">
        <v>44680</v>
      </c>
      <c r="B70" s="53">
        <v>26424780461</v>
      </c>
      <c r="C70" s="54" t="s">
        <v>203</v>
      </c>
      <c r="D70" s="64" t="s">
        <v>204</v>
      </c>
      <c r="E70" s="47"/>
      <c r="F70" s="47">
        <v>478250.76</v>
      </c>
      <c r="G70" s="47">
        <f t="shared" si="0"/>
        <v>-2499529.4610000029</v>
      </c>
      <c r="I70" s="57"/>
      <c r="J70" s="58"/>
    </row>
    <row r="71" spans="1:10" x14ac:dyDescent="0.2">
      <c r="A71" s="48">
        <v>44680</v>
      </c>
      <c r="B71" s="61"/>
      <c r="C71" s="65" t="s">
        <v>205</v>
      </c>
      <c r="D71" s="65" t="s">
        <v>206</v>
      </c>
      <c r="E71" s="66"/>
      <c r="F71" s="47">
        <v>15235.15</v>
      </c>
      <c r="G71" s="47">
        <f t="shared" si="0"/>
        <v>-2514764.6110000028</v>
      </c>
      <c r="I71" s="57"/>
      <c r="J71" s="58"/>
    </row>
    <row r="72" spans="1:10" x14ac:dyDescent="0.2">
      <c r="G72" s="57"/>
      <c r="I72" s="57"/>
      <c r="J72" s="58"/>
    </row>
    <row r="73" spans="1:10" x14ac:dyDescent="0.2">
      <c r="B73" s="67" t="s">
        <v>19</v>
      </c>
      <c r="E73" s="67" t="s">
        <v>16</v>
      </c>
      <c r="G73" s="57"/>
      <c r="I73" s="57"/>
      <c r="J73" s="58"/>
    </row>
    <row r="74" spans="1:10" x14ac:dyDescent="0.2">
      <c r="B74" s="67" t="s">
        <v>15</v>
      </c>
      <c r="E74" s="67" t="s">
        <v>17</v>
      </c>
      <c r="G74" s="57"/>
      <c r="I74" s="57"/>
      <c r="J74" s="58"/>
    </row>
    <row r="75" spans="1:10" x14ac:dyDescent="0.2">
      <c r="B75" s="67" t="s">
        <v>14</v>
      </c>
      <c r="E75" s="67" t="s">
        <v>18</v>
      </c>
      <c r="G75" s="57"/>
      <c r="I75" s="57"/>
      <c r="J75" s="58"/>
    </row>
    <row r="76" spans="1:10" x14ac:dyDescent="0.2">
      <c r="I76" s="57"/>
      <c r="J76" s="58"/>
    </row>
    <row r="77" spans="1:10" x14ac:dyDescent="0.2">
      <c r="I77" s="57"/>
      <c r="J77" s="58"/>
    </row>
    <row r="78" spans="1:10" x14ac:dyDescent="0.2">
      <c r="I78" s="57"/>
      <c r="J78" s="58"/>
    </row>
    <row r="79" spans="1:10" x14ac:dyDescent="0.2">
      <c r="I79" s="57"/>
      <c r="J79" s="58"/>
    </row>
    <row r="80" spans="1:10" x14ac:dyDescent="0.2">
      <c r="I80" s="57"/>
      <c r="J80" s="58"/>
    </row>
    <row r="81" spans="9:10" x14ac:dyDescent="0.2">
      <c r="I81" s="57"/>
      <c r="J81" s="58"/>
    </row>
    <row r="82" spans="9:10" x14ac:dyDescent="0.2">
      <c r="I82" s="57"/>
      <c r="J82" s="58"/>
    </row>
    <row r="83" spans="9:10" x14ac:dyDescent="0.2">
      <c r="I83" s="57"/>
      <c r="J83" s="58"/>
    </row>
    <row r="84" spans="9:10" x14ac:dyDescent="0.2">
      <c r="I84" s="57"/>
      <c r="J84" s="58"/>
    </row>
    <row r="85" spans="9:10" x14ac:dyDescent="0.2">
      <c r="I85" s="57"/>
      <c r="J85" s="58"/>
    </row>
    <row r="86" spans="9:10" x14ac:dyDescent="0.2">
      <c r="I86" s="57"/>
      <c r="J86" s="58"/>
    </row>
    <row r="87" spans="9:10" x14ac:dyDescent="0.2">
      <c r="I87" s="57"/>
      <c r="J87" s="58"/>
    </row>
    <row r="88" spans="9:10" x14ac:dyDescent="0.2">
      <c r="I88" s="57"/>
      <c r="J88" s="58"/>
    </row>
    <row r="89" spans="9:10" x14ac:dyDescent="0.2">
      <c r="I89" s="57"/>
      <c r="J89" s="58"/>
    </row>
    <row r="90" spans="9:10" x14ac:dyDescent="0.2">
      <c r="I90" s="57"/>
      <c r="J90" s="58"/>
    </row>
    <row r="91" spans="9:10" x14ac:dyDescent="0.2">
      <c r="I91" s="57"/>
      <c r="J91" s="57"/>
    </row>
    <row r="92" spans="9:10" x14ac:dyDescent="0.2">
      <c r="I92" s="57"/>
      <c r="J92" s="58"/>
    </row>
    <row r="93" spans="9:10" x14ac:dyDescent="0.2">
      <c r="I93" s="57"/>
      <c r="J93" s="58"/>
    </row>
    <row r="94" spans="9:10" x14ac:dyDescent="0.2">
      <c r="I94" s="57"/>
      <c r="J94" s="58"/>
    </row>
    <row r="95" spans="9:10" x14ac:dyDescent="0.2">
      <c r="I95" s="57"/>
      <c r="J95" s="58"/>
    </row>
    <row r="96" spans="9:10" x14ac:dyDescent="0.2">
      <c r="I96" s="57"/>
      <c r="J96" s="58"/>
    </row>
    <row r="97" spans="9:10" x14ac:dyDescent="0.2">
      <c r="I97" s="68"/>
      <c r="J97" s="69"/>
    </row>
    <row r="98" spans="9:10" x14ac:dyDescent="0.2">
      <c r="I98" s="68"/>
      <c r="J98" s="70"/>
    </row>
    <row r="143" ht="22.5" customHeight="1" x14ac:dyDescent="0.2"/>
    <row r="150" spans="8:8" x14ac:dyDescent="0.2">
      <c r="H150" s="71"/>
    </row>
  </sheetData>
  <mergeCells count="6">
    <mergeCell ref="A1:G1"/>
    <mergeCell ref="A2:G2"/>
    <mergeCell ref="A3:G3"/>
    <mergeCell ref="A4:G4"/>
    <mergeCell ref="A5:G5"/>
    <mergeCell ref="A6:G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CTA. FONDO OPERATIVO</vt:lpstr>
      <vt:lpstr>CTA.  FONDCLINICAS Y HOSPITALES</vt:lpstr>
      <vt:lpstr>FONDO SEGURIDAD SOCIAL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Fene</dc:creator>
  <cp:lastModifiedBy>Acceso a la Informac</cp:lastModifiedBy>
  <cp:lastPrinted>2022-07-08T14:46:41Z</cp:lastPrinted>
  <dcterms:created xsi:type="dcterms:W3CDTF">2016-04-20T17:36:00Z</dcterms:created>
  <dcterms:modified xsi:type="dcterms:W3CDTF">2022-07-12T16:10:54Z</dcterms:modified>
</cp:coreProperties>
</file>