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opor\Desktop\JUNIO 2025 POA Y PORTAL TRANSPARENCIA\"/>
    </mc:Choice>
  </mc:AlternateContent>
  <xr:revisionPtr revIDLastSave="0" documentId="8_{1E1A0AC0-8746-4493-A087-86FD8BCAC50C}" xr6:coauthVersionLast="47" xr6:coauthVersionMax="47" xr10:uidLastSave="{00000000-0000-0000-0000-000000000000}"/>
  <bookViews>
    <workbookView xWindow="-108" yWindow="-108" windowWidth="23256" windowHeight="12456" tabRatio="1000" activeTab="1" xr2:uid="{00000000-000D-0000-FFFF-FFFF00000000}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9" l="1"/>
  <c r="F34" i="19"/>
  <c r="G29" i="19"/>
  <c r="F29" i="19"/>
  <c r="G23" i="19"/>
  <c r="F23" i="19"/>
  <c r="G22" i="19"/>
  <c r="F18" i="19"/>
  <c r="F16" i="19"/>
  <c r="G13" i="19"/>
  <c r="F13" i="19"/>
  <c r="F11" i="19"/>
  <c r="G7" i="19"/>
  <c r="K62" i="18"/>
  <c r="H62" i="18"/>
  <c r="F62" i="18"/>
  <c r="F60" i="18"/>
  <c r="F58" i="18"/>
  <c r="H52" i="18"/>
  <c r="F52" i="18"/>
  <c r="F51" i="18"/>
  <c r="H42" i="18"/>
  <c r="F42" i="18"/>
  <c r="F38" i="18"/>
  <c r="H29" i="18"/>
  <c r="F29" i="18"/>
  <c r="H27" i="18"/>
  <c r="F27" i="18"/>
  <c r="H17" i="18"/>
  <c r="F17" i="18"/>
  <c r="F10" i="18"/>
  <c r="H7" i="18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<sst xmlns="http://schemas.openxmlformats.org/spreadsheetml/2006/main" count="142" uniqueCount="132">
  <si>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</si>
  <si>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</si>
  <si>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</si>
  <si>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</si>
  <si>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</si>
  <si>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</si>
  <si>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</si>
  <si>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</si>
  <si>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</si>
  <si>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</si>
  <si>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</si>
  <si>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</si>
  <si>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</si>
  <si>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</si>
  <si>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</si>
  <si>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</si>
  <si>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</si>
  <si>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</si>
  <si>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</si>
  <si>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</si>
  <si>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</si>
  <si>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</si>
  <si>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</si>
  <si>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</si>
  <si>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</si>
  <si>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</si>
  <si>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</si>
  <si>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</si>
  <si>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</si>
  <si>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</si>
  <si>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</si>
  <si>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</si>
  <si>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</si>
  <si>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</si>
  <si>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</si>
  <si>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</si>
  <si>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</si>
  <si>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</si>
  <si>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</si>
  <si>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</si>
  <si>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</si>
  <si>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</si>
  <si>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</si>
  <si>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</si>
  <si>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</si>
  <si>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</si>
  <si>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</si>
  <si>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</si>
  <si>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</si>
  <si>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</si>
  <si>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</si>
  <si>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</si>
  <si>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</si>
  <si>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</si>
  <si>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</si>
  <si>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</si>
  <si>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</si>
  <si>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</si>
  <si>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</si>
  <si>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</si>
  <si>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</si>
  <si>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</si>
  <si>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</si>
  <si>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</si>
  <si>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</si>
  <si>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</si>
  <si>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</si>
  <si>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</si>
  <si>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</si>
  <si>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</si>
  <si>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</si>
  <si>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</si>
  <si>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</si>
  <si>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</si>
  <si>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</si>
  <si>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</si>
  <si>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</si>
  <si>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</si>
  <si>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</si>
  <si>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</si>
  <si>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</si>
  <si>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</si>
  <si>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</si>
  <si>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</si>
  <si>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</si>
  <si>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</si>
  <si>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</si>
  <si>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</si>
  <si>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</si>
  <si>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</si>
  <si>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</si>
  <si>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</si>
  <si>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</si>
  <si>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</si>
  <si>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</si>
  <si>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</si>
  <si>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</si>
  <si>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</si>
  <si>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</si>
  <si>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</si>
  <si>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</si>
  <si>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</si>
  <si>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</si>
  <si>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</si>
  <si>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</si>
  <si>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</si>
  <si>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</si>
  <si>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</si>
  <si>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</si>
  <si>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</si>
  <si>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</si>
  <si>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</si>
  <si>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</si>
  <si>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</si>
  <si>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</si>
  <si>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</si>
  <si>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</si>
  <si>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</si>
  <si>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</si>
  <si>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</si>
  <si>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</si>
  <si>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</si>
  <si>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</si>
  <si>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</si>
  <si>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</si>
  <si>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</si>
  <si>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</si>
  <si>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</si>
  <si>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</si>
  <si>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</si>
  <si>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30 de JUNIO de 2025</t>
  </si>
  <si>
    <t>Del ejercicio terminado al 30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</si>
</sst>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opLeftCell="C48" zoomScale="106" zoomScaleNormal="106" workbookViewId="0">
      <selection activeCell="I61" sqref="I61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3" t="s">
        <v>123</v>
      </c>
      <c r="D2" s="43"/>
      <c r="E2" s="43"/>
      <c r="F2" s="43"/>
      <c r="G2" s="43"/>
      <c r="H2" s="43"/>
    </row>
    <row r="3" spans="1:9" ht="15.6" x14ac:dyDescent="0.3">
      <c r="C3" s="43" t="s">
        <v>109</v>
      </c>
      <c r="D3" s="43"/>
      <c r="E3" s="43"/>
      <c r="F3" s="43"/>
      <c r="G3" s="43"/>
      <c r="H3" s="43"/>
    </row>
    <row r="4" spans="1:9" ht="15.6" x14ac:dyDescent="0.3">
      <c r="C4" s="43" t="s">
        <v>130</v>
      </c>
      <c r="D4" s="43"/>
      <c r="E4" s="43"/>
      <c r="F4" s="43"/>
      <c r="G4" s="43"/>
      <c r="H4" s="43"/>
    </row>
    <row r="5" spans="1:9" ht="15.6" x14ac:dyDescent="0.3">
      <c r="C5" s="43" t="s">
        <v>0</v>
      </c>
      <c r="D5" s="43"/>
      <c r="E5" s="43"/>
      <c r="F5" s="43"/>
      <c r="G5" s="43"/>
      <c r="H5" s="43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2025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21050839.83+1180.11+536.73</f>
        <v>21052556.669999998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21059996.440000001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202757.76000000001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42315310.869999997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v>85170083.640000015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85170083.640000015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127485394.51000002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10784244.66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3628116.06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f>724747.7+5869575.3</f>
        <v>6594323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>
        <v>158549.29999999999</v>
      </c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0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21165233.02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21165233.02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v>4138590.6500000004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84512038.56+9202089.88</f>
        <v>93714128.439999998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106320161.48999999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127485394.50999999</v>
      </c>
      <c r="G62" s="22"/>
      <c r="H62" s="32">
        <f>+H52+H60</f>
        <v>0</v>
      </c>
      <c r="I62" s="14"/>
      <c r="J62" s="41"/>
      <c r="K62" s="41">
        <f>+F62-F29</f>
        <v>0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3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3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abSelected="1" topLeftCell="B1" workbookViewId="0">
      <selection activeCell="C7" sqref="C7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3" t="s">
        <v>123</v>
      </c>
      <c r="D2" s="43"/>
      <c r="E2" s="43"/>
      <c r="F2" s="43"/>
      <c r="G2" s="43"/>
    </row>
    <row r="3" spans="1:10" ht="15.6" x14ac:dyDescent="0.3">
      <c r="A3" s="36"/>
      <c r="B3" s="8"/>
      <c r="C3" s="43" t="s">
        <v>111</v>
      </c>
      <c r="D3" s="43"/>
      <c r="E3" s="43"/>
      <c r="F3" s="43"/>
      <c r="G3" s="43"/>
    </row>
    <row r="4" spans="1:10" ht="15.6" x14ac:dyDescent="0.3">
      <c r="A4" s="36"/>
      <c r="B4" s="8"/>
      <c r="C4" s="43" t="s">
        <v>131</v>
      </c>
      <c r="D4" s="43"/>
      <c r="E4" s="43"/>
      <c r="F4" s="43"/>
      <c r="G4" s="43"/>
    </row>
    <row r="5" spans="1:10" ht="15.6" x14ac:dyDescent="0.3">
      <c r="A5" s="36"/>
      <c r="B5" s="8"/>
      <c r="C5" s="43" t="s">
        <v>0</v>
      </c>
      <c r="D5" s="43"/>
      <c r="E5" s="43"/>
      <c r="F5" s="43"/>
      <c r="G5" s="43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2025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665000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f>1743749.75+12036921.68+1971633.63+192078.46</f>
        <v>15944383.52</v>
      </c>
      <c r="G11" s="23"/>
      <c r="I11" s="10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16609383.52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999299.31+1378067.15+120159.13+49913.6+49984+8448+195750</f>
        <v>2801621.19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51500.04+391109.36+50689.43+2154048.15+12000+529052+415556.5+1995757.6+714028+264050.16+652510.6+2373315.6</f>
        <v>9603617.4399999995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19678.689999999999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12470792.869999999</v>
      </c>
      <c r="G23" s="30" t="e">
        <f>SUM(G16:G22)</f>
        <v>#VALUE!</v>
      </c>
      <c r="I23" s="10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4138590.6500000004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4"/>
      <c r="D37" s="44"/>
      <c r="E37" s="44"/>
      <c r="F37" s="44"/>
      <c r="G37" s="44"/>
    </row>
    <row r="38" spans="1:10" x14ac:dyDescent="0.3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3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3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2025-07-10T13:44:02Z</cp:lastPrinted>
  <dcterms:created xsi:type="dcterms:W3CDTF">2018-05-02T13:48:18Z</dcterms:created>
  <dcterms:modified xsi:type="dcterms:W3CDTF">2025-07-16T16:09:50Z</dcterms:modified>
</cp:coreProperties>
</file>