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ÑO 2025 PORTAL TRANSPARENCIA YN POA\MAYO 2025 POA Y PORTAL TRANSPARENCIA\"/>
    </mc:Choice>
  </mc:AlternateContent>
  <xr:revisionPtr revIDLastSave="0" documentId="8_{06F361A4-0190-4B78-82BE-0C2D9FE2BAC5}" xr6:coauthVersionLast="47" xr6:coauthVersionMax="47" xr10:uidLastSave="{00000000-0000-0000-0000-000000000000}"/>
  <bookViews>
    <workbookView xWindow="-108" yWindow="-108" windowWidth="23256" windowHeight="12456" xr2:uid="{C35E6899-6127-4889-918F-0EDADDB0155E}"/>
  </bookViews>
  <sheets>
    <sheet name="PAGADA MAYO 2025" sheetId="1" r:id="rId1"/>
  </sheets>
  <definedNames>
    <definedName name="_xlnm._FilterDatabase" localSheetId="0" hidden="1">'PAGADA MAYO 2025'!#REF!</definedName>
    <definedName name="_xlnm.Print_Area" localSheetId="0">'PAGADA MAYO 2025'!$A$1:$M$81</definedName>
    <definedName name="_xlnm.Print_Titles" localSheetId="0">'PAGADA MAYO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66" i="1"/>
  <c r="I67" i="1" s="1"/>
  <c r="H66" i="1"/>
  <c r="I64" i="1"/>
  <c r="H64" i="1"/>
  <c r="I62" i="1"/>
  <c r="H62" i="1"/>
  <c r="I58" i="1"/>
  <c r="H58" i="1"/>
  <c r="I56" i="1"/>
  <c r="H56" i="1"/>
  <c r="I53" i="1"/>
  <c r="H53" i="1"/>
  <c r="I41" i="1"/>
  <c r="H41" i="1"/>
  <c r="I39" i="1"/>
  <c r="H39" i="1"/>
  <c r="H67" i="1" s="1"/>
  <c r="I28" i="1"/>
  <c r="H28" i="1"/>
  <c r="I26" i="1"/>
  <c r="H26" i="1"/>
  <c r="I21" i="1"/>
  <c r="H21" i="1"/>
  <c r="I19" i="1"/>
  <c r="H19" i="1"/>
  <c r="I17" i="1"/>
  <c r="H17" i="1"/>
  <c r="I15" i="1"/>
  <c r="H15" i="1"/>
  <c r="I13" i="1"/>
  <c r="H13" i="1"/>
  <c r="I11" i="1"/>
  <c r="H11" i="1"/>
  <c r="I9" i="1"/>
  <c r="H9" i="1"/>
  <c r="I7" i="1"/>
  <c r="H7" i="1"/>
</calcChain>
</file>

<file path=xl/sharedStrings.xml><?xml version="1.0" encoding="utf-8"?>
<sst xmlns="http://schemas.openxmlformats.org/spreadsheetml/2006/main" count="343" uniqueCount="116">
  <si>
    <t>RELACION DE FACTURAS PAGADAS DEL 01 AL 31 DE MAYO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</si>
  <si>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</si>
  <si>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</si>
  <si>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</si>
  <si>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</si>
  <si>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</si>
  <si>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</si>
  <si>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</si>
  <si>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</si>
  <si>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</si>
  <si>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</si>
  <si>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B1500002232</t>
  </si>
  <si>
    <t xml:space="preserve">Actualidades Home center </t>
  </si>
  <si>
    <t xml:space="preserve">Material Gastable </t>
  </si>
  <si>
    <t>_</t>
  </si>
  <si>
    <t>N/A</t>
  </si>
  <si>
    <t>completado</t>
  </si>
  <si>
    <t xml:space="preserve">Total ACTUALIDADES HOME CENTER </t>
  </si>
  <si>
    <t>E450000014396</t>
  </si>
  <si>
    <t>Altice Dominicana</t>
  </si>
  <si>
    <t>Servicios de telefonico (Flota)</t>
  </si>
  <si>
    <t>Total ALTICE DOMINICANA</t>
  </si>
  <si>
    <t>B1500000023</t>
  </si>
  <si>
    <t>Auto Mayella</t>
  </si>
  <si>
    <t xml:space="preserve">Camion </t>
  </si>
  <si>
    <t>Total AUTO MAYELLA</t>
  </si>
  <si>
    <t>B1500000022</t>
  </si>
  <si>
    <t>Elyom Medical</t>
  </si>
  <si>
    <t>Equipos Medicos</t>
  </si>
  <si>
    <t>TOTAL ELYOM MEDICAL</t>
  </si>
  <si>
    <t>B1500003403</t>
  </si>
  <si>
    <t>Estacion Primavera</t>
  </si>
  <si>
    <t>Combustible</t>
  </si>
  <si>
    <t>Total ESTACION PRIMAVERA</t>
  </si>
  <si>
    <t>B1500001152</t>
  </si>
  <si>
    <t>Estacion de Servicios Atlas</t>
  </si>
  <si>
    <t>Total ESTACION DE SERVICIOS ATLAS</t>
  </si>
  <si>
    <t>B1500000721</t>
  </si>
  <si>
    <t>Ferreteria la 50</t>
  </si>
  <si>
    <t xml:space="preserve">Tinaco </t>
  </si>
  <si>
    <t>TOTAL FERRETERIA LA 50</t>
  </si>
  <si>
    <t>B15000008385</t>
  </si>
  <si>
    <t>Hospifar</t>
  </si>
  <si>
    <t>Manterial Medico</t>
  </si>
  <si>
    <t>TOTAL FARMADAL</t>
  </si>
  <si>
    <t>B1500000408</t>
  </si>
  <si>
    <t>Ing.Julio Cesar Carpio</t>
  </si>
  <si>
    <t>Mantenimiento de Planta Electrica</t>
  </si>
  <si>
    <t>B1500000409</t>
  </si>
  <si>
    <t>B1500000407</t>
  </si>
  <si>
    <t>B1500000405</t>
  </si>
  <si>
    <t>TOTAL ING.JULIO CESAR CARPIO</t>
  </si>
  <si>
    <t>B1500001531</t>
  </si>
  <si>
    <t>Idemesa</t>
  </si>
  <si>
    <t>Material Gastable medico</t>
  </si>
  <si>
    <t>TOTAL IDEMESA</t>
  </si>
  <si>
    <t>B1500000571</t>
  </si>
  <si>
    <t xml:space="preserve">Lubrigomas Gonell </t>
  </si>
  <si>
    <t xml:space="preserve">Mantenimiento y reparacion </t>
  </si>
  <si>
    <t>B1500000573</t>
  </si>
  <si>
    <t>B1500000577</t>
  </si>
  <si>
    <t>B1500000576</t>
  </si>
  <si>
    <t>B1500000585</t>
  </si>
  <si>
    <t>Mantenimiento de Vehiculo</t>
  </si>
  <si>
    <t>B1500000583</t>
  </si>
  <si>
    <t>B1500000584</t>
  </si>
  <si>
    <t>B1500000582</t>
  </si>
  <si>
    <t>B1500000586</t>
  </si>
  <si>
    <t>B1500000587</t>
  </si>
  <si>
    <t>Total LUBRIGOMAS GONELL</t>
  </si>
  <si>
    <t>B1500006483</t>
  </si>
  <si>
    <t>Liriano Nuez Comercial</t>
  </si>
  <si>
    <t>Camilla</t>
  </si>
  <si>
    <t>Total LIRIANO N. COMERCIAL</t>
  </si>
  <si>
    <t>B1500001089</t>
  </si>
  <si>
    <t>Mariano Buffet</t>
  </si>
  <si>
    <t>Almuerzos,refrigerio y desayuno</t>
  </si>
  <si>
    <t>B1500001090</t>
  </si>
  <si>
    <t>Refrigerio</t>
  </si>
  <si>
    <t>B1500001096</t>
  </si>
  <si>
    <t>B1500001097</t>
  </si>
  <si>
    <t>Desayuno</t>
  </si>
  <si>
    <t>B1500001099</t>
  </si>
  <si>
    <t>B1500001100</t>
  </si>
  <si>
    <t>B1500001101</t>
  </si>
  <si>
    <t>Refrigerio y Desayuno</t>
  </si>
  <si>
    <t>B1500001102</t>
  </si>
  <si>
    <t>B1500001103</t>
  </si>
  <si>
    <t>Almuerzos</t>
  </si>
  <si>
    <t>B1500001104</t>
  </si>
  <si>
    <t>B1500001105</t>
  </si>
  <si>
    <t>Total MARIANO BUFFET</t>
  </si>
  <si>
    <t>B1500003694</t>
  </si>
  <si>
    <t>Max Ser Com</t>
  </si>
  <si>
    <t>Impresora</t>
  </si>
  <si>
    <t>B1500003693</t>
  </si>
  <si>
    <t>Escaneres</t>
  </si>
  <si>
    <t>Total MAX SER COMP</t>
  </si>
  <si>
    <t>B1500000054</t>
  </si>
  <si>
    <t>Mundo Grafica</t>
  </si>
  <si>
    <t xml:space="preserve">Señaletica </t>
  </si>
  <si>
    <t>TOTAL MUNDO GRAFICO</t>
  </si>
  <si>
    <t>B1500000077</t>
  </si>
  <si>
    <t xml:space="preserve">Meditech </t>
  </si>
  <si>
    <t>Reparacion Rayos X</t>
  </si>
  <si>
    <t>B1500000078</t>
  </si>
  <si>
    <t>B1500000076</t>
  </si>
  <si>
    <t>Total MEDITECH</t>
  </si>
  <si>
    <t>B1500000016</t>
  </si>
  <si>
    <t>Tecmecanica Sauri</t>
  </si>
  <si>
    <t>TOTAL TECMECANICA SAURI</t>
  </si>
  <si>
    <t>B1500000887</t>
  </si>
  <si>
    <t>Three A National Tire</t>
  </si>
  <si>
    <t>TOTAL THREE A NATINAL TIRE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</si>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</sst>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43" fontId="15" fillId="2" borderId="9" xfId="1" applyFont="1" applyFill="1" applyBorder="1" applyAlignment="1">
      <alignment wrapText="1"/>
    </xf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 xr:uid="{EFADF4A4-5AA5-4102-803F-50CFC3F681CD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1162050</xdr:colOff>
      <xdr:row>2</xdr:row>
      <xdr:rowOff>120105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61DD6A20-0BB3-410B-85C9-01067FDEA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314325"/>
          <a:ext cx="1162050" cy="434430"/>
        </a:xfrm>
        <a:prstGeom prst="rect">
          <a:avLst/>
        </a:prstGeom>
      </xdr:spPr>
    </xdr:pic>
    <xdr:clientData/>
  </xdr:twoCellAnchor>
  <xdr:twoCellAnchor>
    <xdr:from>
      <xdr:col>1</xdr:col>
      <xdr:colOff>761990</xdr:colOff>
      <xdr:row>1</xdr:row>
      <xdr:rowOff>0</xdr:rowOff>
    </xdr:from>
    <xdr:to>
      <xdr:col>2</xdr:col>
      <xdr:colOff>716905</xdr:colOff>
      <xdr:row>2</xdr:row>
      <xdr:rowOff>167730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1FF3362-A893-4C91-B9F0-FEA13D69E52F}"/>
            </a:ext>
          </a:extLst>
        </xdr:cNvPr>
        <xdr:cNvGrpSpPr>
          <a:grpSpLocks/>
        </xdr:cNvGrpSpPr>
      </xdr:nvGrpSpPr>
      <xdr:grpSpPr>
        <a:xfrm>
          <a:off x="1544585" y="308919"/>
          <a:ext cx="737509" cy="476649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C00AF158-A4A8-A7A1-A9DE-430F664CC161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D255AD84-08DB-A977-C3DB-B664D85DF6C8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34B61763-7BBE-A8DD-5DAA-2A2DE50736BF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0025BED9-4B21-EB28-4577-1F56F362DDC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5A2D2CC1-5450-1F2F-CBAB-4FDF3E34D48A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3A97-296C-4074-A56B-25B7BBD646A5}">
  <sheetPr>
    <pageSetUpPr fitToPage="1"/>
  </sheetPr>
  <dimension ref="C1:L89"/>
  <sheetViews>
    <sheetView tabSelected="1" view="pageBreakPreview" zoomScale="74" zoomScaleNormal="74" zoomScaleSheetLayoutView="74" workbookViewId="0">
      <pane ySplit="5" topLeftCell="A6" activePane="bottomLeft" state="frozen"/>
      <selection activeCell="G22" sqref="G22"/>
      <selection pane="bottomLeft" activeCell="G11" sqref="G11"/>
    </sheetView>
  </sheetViews>
  <sheetFormatPr baseColWidth="10" defaultColWidth="11.44140625" defaultRowHeight="13.8" x14ac:dyDescent="0.3"/>
  <cols>
    <col min="1" max="2" width="11.44140625" style="22"/>
    <col min="3" max="3" width="13.44140625" style="37" bestFit="1" customWidth="1"/>
    <col min="4" max="4" width="19.6640625" style="37" customWidth="1"/>
    <col min="5" max="5" width="13.88671875" style="45" customWidth="1"/>
    <col min="6" max="6" width="56.44140625" style="37" customWidth="1"/>
    <col min="7" max="7" width="66.5546875" style="37" customWidth="1"/>
    <col min="8" max="8" width="27.33203125" style="39" customWidth="1"/>
    <col min="9" max="9" width="24.88671875" style="39" bestFit="1" customWidth="1"/>
    <col min="10" max="10" width="24.88671875" style="39" customWidth="1"/>
    <col min="11" max="11" width="11.44140625" style="22"/>
    <col min="12" max="12" width="13.33203125" style="22" customWidth="1"/>
    <col min="13" max="16384" width="11.44140625" style="22"/>
  </cols>
  <sheetData>
    <row r="1" spans="3:12" s="2" customFormat="1" ht="24.9" customHeight="1" x14ac:dyDescent="0.25">
      <c r="C1" s="1"/>
      <c r="E1" s="1"/>
      <c r="G1" s="3"/>
    </row>
    <row r="2" spans="3:12" s="2" customFormat="1" ht="24.9" customHeight="1" x14ac:dyDescent="0.4">
      <c r="C2" s="1"/>
      <c r="E2" s="46" t="s">
        <v>0</v>
      </c>
      <c r="F2" s="46"/>
      <c r="G2" s="46"/>
      <c r="H2" s="46"/>
      <c r="I2" s="46"/>
      <c r="J2" s="4"/>
    </row>
    <row r="3" spans="3:12" s="2" customFormat="1" ht="33.75" customHeight="1" x14ac:dyDescent="0.4">
      <c r="C3" s="1"/>
      <c r="E3" s="46"/>
      <c r="F3" s="46"/>
      <c r="G3" s="46"/>
      <c r="H3" s="46"/>
      <c r="I3" s="46"/>
      <c r="J3" s="4"/>
    </row>
    <row r="4" spans="3:12" s="6" customFormat="1" ht="24.9" customHeight="1" thickBot="1" x14ac:dyDescent="0.45">
      <c r="C4" s="47"/>
      <c r="D4" s="47"/>
      <c r="E4" s="47"/>
      <c r="F4" s="47"/>
      <c r="G4" s="47"/>
      <c r="H4" s="47"/>
      <c r="I4" s="47"/>
      <c r="J4" s="5"/>
    </row>
    <row r="5" spans="3:12" s="13" customFormat="1" ht="72" customHeight="1" thickBot="1" x14ac:dyDescent="0.35">
      <c r="C5" s="7" t="s">
        <v>1</v>
      </c>
      <c r="D5" s="8" t="s">
        <v>2</v>
      </c>
      <c r="E5" s="9" t="s">
        <v>3</v>
      </c>
      <c r="F5" s="8" t="s">
        <v>4</v>
      </c>
      <c r="G5" s="8" t="s">
        <v>5</v>
      </c>
      <c r="H5" s="10" t="s">
        <v>6</v>
      </c>
      <c r="I5" s="10" t="s">
        <v>7</v>
      </c>
      <c r="J5" s="10" t="s">
        <v>8</v>
      </c>
      <c r="K5" s="11" t="s">
        <v>9</v>
      </c>
      <c r="L5" s="12" t="s">
        <v>10</v>
      </c>
    </row>
    <row r="6" spans="3:12" ht="30" customHeight="1" x14ac:dyDescent="0.3">
      <c r="C6" s="14">
        <v>1</v>
      </c>
      <c r="D6" s="15" t="s">
        <v>11</v>
      </c>
      <c r="E6" s="16">
        <v>45748</v>
      </c>
      <c r="F6" s="17" t="s">
        <v>12</v>
      </c>
      <c r="G6" s="18" t="s">
        <v>13</v>
      </c>
      <c r="H6" s="18">
        <v>77142.5</v>
      </c>
      <c r="I6" s="18">
        <v>77142.5</v>
      </c>
      <c r="J6" s="19" t="s">
        <v>14</v>
      </c>
      <c r="K6" s="20" t="s">
        <v>15</v>
      </c>
      <c r="L6" s="21" t="s">
        <v>16</v>
      </c>
    </row>
    <row r="7" spans="3:12" ht="30" customHeight="1" x14ac:dyDescent="0.3">
      <c r="C7" s="14"/>
      <c r="D7" s="23"/>
      <c r="E7" s="16"/>
      <c r="F7" s="24" t="s">
        <v>17</v>
      </c>
      <c r="G7" s="17"/>
      <c r="H7" s="25">
        <f>SUM(H6)</f>
        <v>77142.5</v>
      </c>
      <c r="I7" s="25">
        <f>SUM(I6)</f>
        <v>77142.5</v>
      </c>
      <c r="J7" s="19" t="s">
        <v>14</v>
      </c>
      <c r="K7" s="20" t="s">
        <v>15</v>
      </c>
      <c r="L7" s="21" t="s">
        <v>16</v>
      </c>
    </row>
    <row r="8" spans="3:12" ht="30" customHeight="1" x14ac:dyDescent="0.3">
      <c r="C8" s="14">
        <v>2</v>
      </c>
      <c r="D8" s="15" t="s">
        <v>18</v>
      </c>
      <c r="E8" s="16">
        <v>45771</v>
      </c>
      <c r="F8" s="17" t="s">
        <v>19</v>
      </c>
      <c r="G8" s="18" t="s">
        <v>20</v>
      </c>
      <c r="H8" s="18">
        <v>10757.7</v>
      </c>
      <c r="I8" s="18">
        <v>10757.7</v>
      </c>
      <c r="J8" s="19" t="s">
        <v>14</v>
      </c>
      <c r="K8" s="20" t="s">
        <v>15</v>
      </c>
      <c r="L8" s="21" t="s">
        <v>16</v>
      </c>
    </row>
    <row r="9" spans="3:12" ht="30" customHeight="1" x14ac:dyDescent="0.3">
      <c r="C9" s="14"/>
      <c r="D9" s="23"/>
      <c r="E9" s="16"/>
      <c r="F9" s="24" t="s">
        <v>21</v>
      </c>
      <c r="G9" s="17"/>
      <c r="H9" s="25">
        <f>SUM(H8:H8)</f>
        <v>10757.7</v>
      </c>
      <c r="I9" s="25">
        <f>SUM(I8:I8)</f>
        <v>10757.7</v>
      </c>
      <c r="J9" s="19" t="s">
        <v>14</v>
      </c>
      <c r="K9" s="20" t="s">
        <v>15</v>
      </c>
      <c r="L9" s="21" t="s">
        <v>16</v>
      </c>
    </row>
    <row r="10" spans="3:12" ht="30" customHeight="1" x14ac:dyDescent="0.3">
      <c r="C10" s="14">
        <v>3</v>
      </c>
      <c r="D10" s="15" t="s">
        <v>22</v>
      </c>
      <c r="E10" s="16">
        <v>45771</v>
      </c>
      <c r="F10" s="17" t="s">
        <v>23</v>
      </c>
      <c r="G10" s="17" t="s">
        <v>24</v>
      </c>
      <c r="H10" s="18">
        <v>3800000</v>
      </c>
      <c r="I10" s="18">
        <v>3800000</v>
      </c>
      <c r="J10" s="19" t="s">
        <v>14</v>
      </c>
      <c r="K10" s="20" t="s">
        <v>15</v>
      </c>
      <c r="L10" s="21" t="s">
        <v>16</v>
      </c>
    </row>
    <row r="11" spans="3:12" ht="30" customHeight="1" x14ac:dyDescent="0.3">
      <c r="C11" s="14"/>
      <c r="D11" s="23"/>
      <c r="E11" s="16"/>
      <c r="F11" s="24" t="s">
        <v>25</v>
      </c>
      <c r="G11" s="17"/>
      <c r="H11" s="25">
        <f>SUM(H10)</f>
        <v>3800000</v>
      </c>
      <c r="I11" s="25">
        <f>SUM(I10)</f>
        <v>3800000</v>
      </c>
      <c r="J11" s="19" t="s">
        <v>14</v>
      </c>
      <c r="K11" s="20" t="s">
        <v>15</v>
      </c>
      <c r="L11" s="21" t="s">
        <v>16</v>
      </c>
    </row>
    <row r="12" spans="3:12" ht="30" customHeight="1" x14ac:dyDescent="0.3">
      <c r="C12" s="14">
        <v>4</v>
      </c>
      <c r="D12" s="15" t="s">
        <v>26</v>
      </c>
      <c r="E12" s="16">
        <v>45771</v>
      </c>
      <c r="F12" s="17" t="s">
        <v>27</v>
      </c>
      <c r="G12" s="18" t="s">
        <v>28</v>
      </c>
      <c r="H12" s="18">
        <v>1218350</v>
      </c>
      <c r="I12" s="18">
        <v>1218350</v>
      </c>
      <c r="J12" s="19" t="s">
        <v>14</v>
      </c>
      <c r="K12" s="20" t="s">
        <v>15</v>
      </c>
      <c r="L12" s="21" t="s">
        <v>16</v>
      </c>
    </row>
    <row r="13" spans="3:12" ht="30" customHeight="1" x14ac:dyDescent="0.3">
      <c r="C13" s="14"/>
      <c r="D13" s="23"/>
      <c r="E13" s="16"/>
      <c r="F13" s="26" t="s">
        <v>29</v>
      </c>
      <c r="G13" s="17"/>
      <c r="H13" s="25">
        <f>SUM(H12:H12)</f>
        <v>1218350</v>
      </c>
      <c r="I13" s="25">
        <f>SUM(I12:I12)</f>
        <v>1218350</v>
      </c>
      <c r="J13" s="19" t="s">
        <v>14</v>
      </c>
      <c r="K13" s="20" t="s">
        <v>15</v>
      </c>
      <c r="L13" s="21" t="s">
        <v>16</v>
      </c>
    </row>
    <row r="14" spans="3:12" ht="30" customHeight="1" x14ac:dyDescent="0.3">
      <c r="C14" s="14">
        <v>5</v>
      </c>
      <c r="D14" s="15" t="s">
        <v>30</v>
      </c>
      <c r="E14" s="16">
        <v>45747</v>
      </c>
      <c r="F14" s="17" t="s">
        <v>31</v>
      </c>
      <c r="G14" s="18" t="s">
        <v>32</v>
      </c>
      <c r="H14" s="18">
        <v>201152</v>
      </c>
      <c r="I14" s="18">
        <v>201152</v>
      </c>
      <c r="J14" s="19" t="s">
        <v>14</v>
      </c>
      <c r="K14" s="20" t="s">
        <v>15</v>
      </c>
      <c r="L14" s="21" t="s">
        <v>16</v>
      </c>
    </row>
    <row r="15" spans="3:12" ht="30" customHeight="1" x14ac:dyDescent="0.3">
      <c r="C15" s="14"/>
      <c r="D15" s="15"/>
      <c r="E15" s="16"/>
      <c r="F15" s="24" t="s">
        <v>33</v>
      </c>
      <c r="G15" s="17"/>
      <c r="H15" s="25">
        <f>SUM(H14)</f>
        <v>201152</v>
      </c>
      <c r="I15" s="25">
        <f>SUM(I14)</f>
        <v>201152</v>
      </c>
      <c r="J15" s="19" t="s">
        <v>14</v>
      </c>
      <c r="K15" s="20" t="s">
        <v>15</v>
      </c>
      <c r="L15" s="21" t="s">
        <v>16</v>
      </c>
    </row>
    <row r="16" spans="3:12" ht="30" customHeight="1" x14ac:dyDescent="0.3">
      <c r="C16" s="14">
        <v>6</v>
      </c>
      <c r="D16" s="15" t="s">
        <v>34</v>
      </c>
      <c r="E16" s="16">
        <v>45747</v>
      </c>
      <c r="F16" s="17" t="s">
        <v>35</v>
      </c>
      <c r="G16" s="18" t="s">
        <v>32</v>
      </c>
      <c r="H16" s="18">
        <v>199010</v>
      </c>
      <c r="I16" s="18">
        <v>199010</v>
      </c>
      <c r="J16" s="19" t="s">
        <v>14</v>
      </c>
      <c r="K16" s="20" t="s">
        <v>15</v>
      </c>
      <c r="L16" s="21" t="s">
        <v>16</v>
      </c>
    </row>
    <row r="17" spans="3:12" ht="30" customHeight="1" x14ac:dyDescent="0.3">
      <c r="C17" s="14"/>
      <c r="D17" s="23"/>
      <c r="E17" s="16"/>
      <c r="F17" s="24" t="s">
        <v>36</v>
      </c>
      <c r="G17" s="17"/>
      <c r="H17" s="25">
        <f>SUM(H16)</f>
        <v>199010</v>
      </c>
      <c r="I17" s="25">
        <f>SUM(I16)</f>
        <v>199010</v>
      </c>
      <c r="J17" s="19" t="s">
        <v>14</v>
      </c>
      <c r="K17" s="20" t="s">
        <v>15</v>
      </c>
      <c r="L17" s="21" t="s">
        <v>16</v>
      </c>
    </row>
    <row r="18" spans="3:12" ht="30" customHeight="1" x14ac:dyDescent="0.3">
      <c r="C18" s="14">
        <v>7</v>
      </c>
      <c r="D18" s="15" t="s">
        <v>37</v>
      </c>
      <c r="E18" s="16">
        <v>45737</v>
      </c>
      <c r="F18" s="17" t="s">
        <v>38</v>
      </c>
      <c r="G18" s="18" t="s">
        <v>39</v>
      </c>
      <c r="H18" s="18">
        <v>99995</v>
      </c>
      <c r="I18" s="18">
        <v>99995</v>
      </c>
      <c r="J18" s="19" t="s">
        <v>14</v>
      </c>
      <c r="K18" s="20" t="s">
        <v>15</v>
      </c>
      <c r="L18" s="21" t="s">
        <v>16</v>
      </c>
    </row>
    <row r="19" spans="3:12" ht="30" customHeight="1" x14ac:dyDescent="0.3">
      <c r="C19" s="14"/>
      <c r="D19" s="23"/>
      <c r="E19" s="16"/>
      <c r="F19" s="24" t="s">
        <v>40</v>
      </c>
      <c r="G19" s="17"/>
      <c r="H19" s="25">
        <f>SUM(H18:H18)</f>
        <v>99995</v>
      </c>
      <c r="I19" s="25">
        <f>SUM(I18:I18)</f>
        <v>99995</v>
      </c>
      <c r="J19" s="19" t="s">
        <v>14</v>
      </c>
      <c r="K19" s="20" t="s">
        <v>15</v>
      </c>
      <c r="L19" s="21" t="s">
        <v>16</v>
      </c>
    </row>
    <row r="20" spans="3:12" ht="30" customHeight="1" x14ac:dyDescent="0.3">
      <c r="C20" s="14">
        <v>8</v>
      </c>
      <c r="D20" s="15" t="s">
        <v>41</v>
      </c>
      <c r="E20" s="16">
        <v>45768</v>
      </c>
      <c r="F20" s="17" t="s">
        <v>42</v>
      </c>
      <c r="G20" s="18" t="s">
        <v>43</v>
      </c>
      <c r="H20" s="18">
        <v>70800</v>
      </c>
      <c r="I20" s="18">
        <v>70800</v>
      </c>
      <c r="J20" s="19" t="s">
        <v>14</v>
      </c>
      <c r="K20" s="20" t="s">
        <v>15</v>
      </c>
      <c r="L20" s="21" t="s">
        <v>16</v>
      </c>
    </row>
    <row r="21" spans="3:12" ht="30" customHeight="1" x14ac:dyDescent="0.3">
      <c r="C21" s="14"/>
      <c r="D21" s="23"/>
      <c r="E21" s="16"/>
      <c r="F21" s="24" t="s">
        <v>44</v>
      </c>
      <c r="G21" s="17"/>
      <c r="H21" s="25">
        <f>SUM(H20)</f>
        <v>70800</v>
      </c>
      <c r="I21" s="25">
        <f>SUM(I20)</f>
        <v>70800</v>
      </c>
      <c r="J21" s="19" t="s">
        <v>14</v>
      </c>
      <c r="K21" s="20" t="s">
        <v>15</v>
      </c>
      <c r="L21" s="21" t="s">
        <v>16</v>
      </c>
    </row>
    <row r="22" spans="3:12" ht="30" customHeight="1" x14ac:dyDescent="0.3">
      <c r="C22" s="14">
        <v>9</v>
      </c>
      <c r="D22" s="15" t="s">
        <v>45</v>
      </c>
      <c r="E22" s="16">
        <v>45768</v>
      </c>
      <c r="F22" s="17" t="s">
        <v>46</v>
      </c>
      <c r="G22" s="18" t="s">
        <v>47</v>
      </c>
      <c r="H22" s="18">
        <v>47200</v>
      </c>
      <c r="I22" s="18">
        <v>47200</v>
      </c>
      <c r="J22" s="19" t="s">
        <v>14</v>
      </c>
      <c r="K22" s="20" t="s">
        <v>15</v>
      </c>
      <c r="L22" s="21" t="s">
        <v>16</v>
      </c>
    </row>
    <row r="23" spans="3:12" ht="30" customHeight="1" x14ac:dyDescent="0.3">
      <c r="C23" s="14">
        <v>10</v>
      </c>
      <c r="D23" s="15" t="s">
        <v>48</v>
      </c>
      <c r="E23" s="16">
        <v>45768</v>
      </c>
      <c r="F23" s="17" t="s">
        <v>46</v>
      </c>
      <c r="G23" s="18" t="s">
        <v>47</v>
      </c>
      <c r="H23" s="18">
        <v>47200</v>
      </c>
      <c r="I23" s="18">
        <v>47200</v>
      </c>
      <c r="J23" s="19" t="s">
        <v>14</v>
      </c>
      <c r="K23" s="20" t="s">
        <v>15</v>
      </c>
      <c r="L23" s="21" t="s">
        <v>16</v>
      </c>
    </row>
    <row r="24" spans="3:12" ht="30" customHeight="1" x14ac:dyDescent="0.3">
      <c r="C24" s="14">
        <v>11</v>
      </c>
      <c r="D24" s="15" t="s">
        <v>49</v>
      </c>
      <c r="E24" s="16">
        <v>45768</v>
      </c>
      <c r="F24" s="17" t="s">
        <v>46</v>
      </c>
      <c r="G24" s="18" t="s">
        <v>47</v>
      </c>
      <c r="H24" s="18">
        <v>56640</v>
      </c>
      <c r="I24" s="18">
        <v>56640</v>
      </c>
      <c r="J24" s="19" t="s">
        <v>14</v>
      </c>
      <c r="K24" s="20" t="s">
        <v>15</v>
      </c>
      <c r="L24" s="21" t="s">
        <v>16</v>
      </c>
    </row>
    <row r="25" spans="3:12" ht="30" customHeight="1" x14ac:dyDescent="0.3">
      <c r="C25" s="14">
        <v>12</v>
      </c>
      <c r="D25" s="15" t="s">
        <v>50</v>
      </c>
      <c r="E25" s="16">
        <v>45772</v>
      </c>
      <c r="F25" s="17" t="s">
        <v>46</v>
      </c>
      <c r="G25" s="18" t="s">
        <v>47</v>
      </c>
      <c r="H25" s="18">
        <v>47200</v>
      </c>
      <c r="I25" s="18">
        <v>47200</v>
      </c>
      <c r="J25" s="19" t="s">
        <v>14</v>
      </c>
      <c r="K25" s="20" t="s">
        <v>15</v>
      </c>
      <c r="L25" s="21" t="s">
        <v>16</v>
      </c>
    </row>
    <row r="26" spans="3:12" ht="30" customHeight="1" x14ac:dyDescent="0.3">
      <c r="C26" s="14"/>
      <c r="D26" s="15"/>
      <c r="E26" s="16"/>
      <c r="F26" s="24" t="s">
        <v>51</v>
      </c>
      <c r="G26" s="17"/>
      <c r="H26" s="25">
        <f>SUM(H22:H25)</f>
        <v>198240</v>
      </c>
      <c r="I26" s="25">
        <f>SUM(I22:I25)</f>
        <v>198240</v>
      </c>
      <c r="J26" s="19" t="s">
        <v>14</v>
      </c>
      <c r="K26" s="20" t="s">
        <v>15</v>
      </c>
      <c r="L26" s="21" t="s">
        <v>16</v>
      </c>
    </row>
    <row r="27" spans="3:12" ht="30" customHeight="1" x14ac:dyDescent="0.3">
      <c r="C27" s="14">
        <v>13</v>
      </c>
      <c r="D27" s="15" t="s">
        <v>52</v>
      </c>
      <c r="E27" s="16">
        <v>45772</v>
      </c>
      <c r="F27" s="17" t="s">
        <v>53</v>
      </c>
      <c r="G27" s="18" t="s">
        <v>54</v>
      </c>
      <c r="H27" s="18">
        <v>18659.34</v>
      </c>
      <c r="I27" s="18">
        <v>18659.34</v>
      </c>
      <c r="J27" s="19" t="s">
        <v>14</v>
      </c>
      <c r="K27" s="20" t="s">
        <v>15</v>
      </c>
      <c r="L27" s="21" t="s">
        <v>16</v>
      </c>
    </row>
    <row r="28" spans="3:12" ht="30" customHeight="1" x14ac:dyDescent="0.3">
      <c r="C28" s="14"/>
      <c r="D28" s="15"/>
      <c r="E28" s="16"/>
      <c r="F28" s="24" t="s">
        <v>55</v>
      </c>
      <c r="G28" s="17"/>
      <c r="H28" s="25">
        <f>SUM(H27)</f>
        <v>18659.34</v>
      </c>
      <c r="I28" s="25">
        <f>SUM(I27)</f>
        <v>18659.34</v>
      </c>
      <c r="J28" s="19" t="s">
        <v>14</v>
      </c>
      <c r="K28" s="20" t="s">
        <v>15</v>
      </c>
      <c r="L28" s="21" t="s">
        <v>16</v>
      </c>
    </row>
    <row r="29" spans="3:12" ht="30" customHeight="1" x14ac:dyDescent="0.3">
      <c r="C29" s="14">
        <v>14</v>
      </c>
      <c r="D29" s="15" t="s">
        <v>56</v>
      </c>
      <c r="E29" s="16">
        <v>45727</v>
      </c>
      <c r="F29" s="17" t="s">
        <v>57</v>
      </c>
      <c r="G29" s="18" t="s">
        <v>58</v>
      </c>
      <c r="H29" s="18">
        <v>30170</v>
      </c>
      <c r="I29" s="18">
        <v>30170</v>
      </c>
      <c r="J29" s="19" t="s">
        <v>14</v>
      </c>
      <c r="K29" s="20" t="s">
        <v>15</v>
      </c>
      <c r="L29" s="21" t="s">
        <v>16</v>
      </c>
    </row>
    <row r="30" spans="3:12" ht="30" customHeight="1" x14ac:dyDescent="0.3">
      <c r="C30" s="14">
        <v>15</v>
      </c>
      <c r="D30" s="15" t="s">
        <v>59</v>
      </c>
      <c r="E30" s="16">
        <v>45734</v>
      </c>
      <c r="F30" s="17" t="s">
        <v>57</v>
      </c>
      <c r="G30" s="18" t="s">
        <v>58</v>
      </c>
      <c r="H30" s="18">
        <v>83260</v>
      </c>
      <c r="I30" s="18">
        <v>83260</v>
      </c>
      <c r="J30" s="19" t="s">
        <v>14</v>
      </c>
      <c r="K30" s="20" t="s">
        <v>15</v>
      </c>
      <c r="L30" s="21" t="s">
        <v>16</v>
      </c>
    </row>
    <row r="31" spans="3:12" ht="30" customHeight="1" x14ac:dyDescent="0.3">
      <c r="C31" s="14">
        <v>16</v>
      </c>
      <c r="D31" s="15" t="s">
        <v>60</v>
      </c>
      <c r="E31" s="16">
        <v>45740</v>
      </c>
      <c r="F31" s="17" t="s">
        <v>57</v>
      </c>
      <c r="G31" s="18" t="s">
        <v>58</v>
      </c>
      <c r="H31" s="18">
        <v>12850</v>
      </c>
      <c r="I31" s="18">
        <v>12850</v>
      </c>
      <c r="J31" s="19" t="s">
        <v>14</v>
      </c>
      <c r="K31" s="20" t="s">
        <v>15</v>
      </c>
      <c r="L31" s="21" t="s">
        <v>16</v>
      </c>
    </row>
    <row r="32" spans="3:12" ht="30" customHeight="1" x14ac:dyDescent="0.3">
      <c r="C32" s="14">
        <v>17</v>
      </c>
      <c r="D32" s="15" t="s">
        <v>61</v>
      </c>
      <c r="E32" s="16">
        <v>45740</v>
      </c>
      <c r="F32" s="17" t="s">
        <v>57</v>
      </c>
      <c r="G32" s="18" t="s">
        <v>58</v>
      </c>
      <c r="H32" s="18">
        <v>23940</v>
      </c>
      <c r="I32" s="18">
        <v>23940</v>
      </c>
      <c r="J32" s="19" t="s">
        <v>14</v>
      </c>
      <c r="K32" s="20" t="s">
        <v>15</v>
      </c>
      <c r="L32" s="21" t="s">
        <v>16</v>
      </c>
    </row>
    <row r="33" spans="3:12" ht="30" customHeight="1" x14ac:dyDescent="0.3">
      <c r="C33" s="14">
        <v>18</v>
      </c>
      <c r="D33" s="15" t="s">
        <v>62</v>
      </c>
      <c r="E33" s="16">
        <v>45755</v>
      </c>
      <c r="F33" s="17" t="s">
        <v>57</v>
      </c>
      <c r="G33" s="18" t="s">
        <v>63</v>
      </c>
      <c r="H33" s="18">
        <v>32900</v>
      </c>
      <c r="I33" s="18">
        <v>32900</v>
      </c>
      <c r="J33" s="19" t="s">
        <v>14</v>
      </c>
      <c r="K33" s="20" t="s">
        <v>15</v>
      </c>
      <c r="L33" s="21" t="s">
        <v>16</v>
      </c>
    </row>
    <row r="34" spans="3:12" ht="30" customHeight="1" x14ac:dyDescent="0.3">
      <c r="C34" s="14">
        <v>19</v>
      </c>
      <c r="D34" s="15" t="s">
        <v>64</v>
      </c>
      <c r="E34" s="16">
        <v>45755</v>
      </c>
      <c r="F34" s="17" t="s">
        <v>57</v>
      </c>
      <c r="G34" s="18" t="s">
        <v>63</v>
      </c>
      <c r="H34" s="18">
        <v>51010</v>
      </c>
      <c r="I34" s="18">
        <v>51010</v>
      </c>
      <c r="J34" s="19" t="s">
        <v>14</v>
      </c>
      <c r="K34" s="20" t="s">
        <v>15</v>
      </c>
      <c r="L34" s="21" t="s">
        <v>16</v>
      </c>
    </row>
    <row r="35" spans="3:12" ht="30" customHeight="1" x14ac:dyDescent="0.3">
      <c r="C35" s="14">
        <v>20</v>
      </c>
      <c r="D35" s="15" t="s">
        <v>65</v>
      </c>
      <c r="E35" s="16">
        <v>45755</v>
      </c>
      <c r="F35" s="17" t="s">
        <v>57</v>
      </c>
      <c r="G35" s="18" t="s">
        <v>63</v>
      </c>
      <c r="H35" s="18">
        <v>17730</v>
      </c>
      <c r="I35" s="18">
        <v>17730</v>
      </c>
      <c r="J35" s="19" t="s">
        <v>14</v>
      </c>
      <c r="K35" s="20" t="s">
        <v>15</v>
      </c>
      <c r="L35" s="21" t="s">
        <v>16</v>
      </c>
    </row>
    <row r="36" spans="3:12" ht="30" customHeight="1" x14ac:dyDescent="0.3">
      <c r="C36" s="14">
        <v>21</v>
      </c>
      <c r="D36" s="15" t="s">
        <v>66</v>
      </c>
      <c r="E36" s="16">
        <v>45755</v>
      </c>
      <c r="F36" s="17" t="s">
        <v>57</v>
      </c>
      <c r="G36" s="18" t="s">
        <v>63</v>
      </c>
      <c r="H36" s="18">
        <v>81550</v>
      </c>
      <c r="I36" s="18">
        <v>81550</v>
      </c>
      <c r="J36" s="19" t="s">
        <v>14</v>
      </c>
      <c r="K36" s="20" t="s">
        <v>15</v>
      </c>
      <c r="L36" s="21" t="s">
        <v>16</v>
      </c>
    </row>
    <row r="37" spans="3:12" ht="30" customHeight="1" x14ac:dyDescent="0.3">
      <c r="C37" s="14">
        <v>22</v>
      </c>
      <c r="D37" s="15" t="s">
        <v>67</v>
      </c>
      <c r="E37" s="16">
        <v>45762</v>
      </c>
      <c r="F37" s="17" t="s">
        <v>57</v>
      </c>
      <c r="G37" s="18" t="s">
        <v>63</v>
      </c>
      <c r="H37" s="18">
        <v>25900</v>
      </c>
      <c r="I37" s="18">
        <v>25900</v>
      </c>
      <c r="J37" s="19" t="s">
        <v>14</v>
      </c>
      <c r="K37" s="20" t="s">
        <v>15</v>
      </c>
      <c r="L37" s="21" t="s">
        <v>16</v>
      </c>
    </row>
    <row r="38" spans="3:12" ht="30" customHeight="1" x14ac:dyDescent="0.3">
      <c r="C38" s="14">
        <v>23</v>
      </c>
      <c r="D38" s="15" t="s">
        <v>68</v>
      </c>
      <c r="E38" s="16">
        <v>45762</v>
      </c>
      <c r="F38" s="17" t="s">
        <v>57</v>
      </c>
      <c r="G38" s="18" t="s">
        <v>63</v>
      </c>
      <c r="H38" s="18">
        <v>11800</v>
      </c>
      <c r="I38" s="18">
        <v>11800</v>
      </c>
      <c r="J38" s="19" t="s">
        <v>14</v>
      </c>
      <c r="K38" s="20" t="s">
        <v>15</v>
      </c>
      <c r="L38" s="21" t="s">
        <v>16</v>
      </c>
    </row>
    <row r="39" spans="3:12" ht="30" customHeight="1" x14ac:dyDescent="0.3">
      <c r="C39" s="14"/>
      <c r="D39" s="15"/>
      <c r="E39" s="16"/>
      <c r="F39" s="24" t="s">
        <v>69</v>
      </c>
      <c r="G39" s="17"/>
      <c r="H39" s="25">
        <f>SUM(H29:H38)</f>
        <v>371110</v>
      </c>
      <c r="I39" s="25">
        <f>SUM(I29:I38)</f>
        <v>371110</v>
      </c>
      <c r="J39" s="19" t="s">
        <v>14</v>
      </c>
      <c r="K39" s="20" t="s">
        <v>15</v>
      </c>
      <c r="L39" s="21" t="s">
        <v>16</v>
      </c>
    </row>
    <row r="40" spans="3:12" ht="30" customHeight="1" x14ac:dyDescent="0.3">
      <c r="C40" s="14">
        <v>24</v>
      </c>
      <c r="D40" s="15" t="s">
        <v>70</v>
      </c>
      <c r="E40" s="16">
        <v>45749</v>
      </c>
      <c r="F40" s="17" t="s">
        <v>71</v>
      </c>
      <c r="G40" s="18" t="s">
        <v>72</v>
      </c>
      <c r="H40" s="18">
        <v>1858500</v>
      </c>
      <c r="I40" s="18">
        <v>1858500</v>
      </c>
      <c r="J40" s="19" t="s">
        <v>14</v>
      </c>
      <c r="K40" s="20" t="s">
        <v>15</v>
      </c>
      <c r="L40" s="21" t="s">
        <v>16</v>
      </c>
    </row>
    <row r="41" spans="3:12" ht="30" customHeight="1" x14ac:dyDescent="0.3">
      <c r="C41" s="14"/>
      <c r="D41" s="23"/>
      <c r="E41" s="16"/>
      <c r="F41" s="24" t="s">
        <v>73</v>
      </c>
      <c r="G41" s="17"/>
      <c r="H41" s="25">
        <f>SUM(H40:H40)</f>
        <v>1858500</v>
      </c>
      <c r="I41" s="25">
        <f>SUM(I40:I40)</f>
        <v>1858500</v>
      </c>
      <c r="J41" s="19" t="s">
        <v>14</v>
      </c>
      <c r="K41" s="20" t="s">
        <v>15</v>
      </c>
      <c r="L41" s="21" t="s">
        <v>16</v>
      </c>
    </row>
    <row r="42" spans="3:12" ht="30" customHeight="1" x14ac:dyDescent="0.3">
      <c r="C42" s="14">
        <v>25</v>
      </c>
      <c r="D42" s="15" t="s">
        <v>74</v>
      </c>
      <c r="E42" s="16">
        <v>45707</v>
      </c>
      <c r="F42" s="17" t="s">
        <v>75</v>
      </c>
      <c r="G42" s="18" t="s">
        <v>76</v>
      </c>
      <c r="H42" s="18">
        <v>44840</v>
      </c>
      <c r="I42" s="18">
        <v>44840</v>
      </c>
      <c r="J42" s="19" t="s">
        <v>14</v>
      </c>
      <c r="K42" s="20" t="s">
        <v>15</v>
      </c>
      <c r="L42" s="21" t="s">
        <v>16</v>
      </c>
    </row>
    <row r="43" spans="3:12" ht="30" customHeight="1" x14ac:dyDescent="0.3">
      <c r="C43" s="14">
        <v>26</v>
      </c>
      <c r="D43" s="15" t="s">
        <v>77</v>
      </c>
      <c r="E43" s="16">
        <v>45708</v>
      </c>
      <c r="F43" s="17" t="s">
        <v>75</v>
      </c>
      <c r="G43" s="17" t="s">
        <v>78</v>
      </c>
      <c r="H43" s="18">
        <v>50150</v>
      </c>
      <c r="I43" s="18">
        <v>50150</v>
      </c>
      <c r="J43" s="19" t="s">
        <v>14</v>
      </c>
      <c r="K43" s="20" t="s">
        <v>15</v>
      </c>
      <c r="L43" s="21" t="s">
        <v>16</v>
      </c>
    </row>
    <row r="44" spans="3:12" ht="30" customHeight="1" x14ac:dyDescent="0.3">
      <c r="C44" s="14">
        <v>27</v>
      </c>
      <c r="D44" s="15" t="s">
        <v>79</v>
      </c>
      <c r="E44" s="16">
        <v>45735</v>
      </c>
      <c r="F44" s="17" t="s">
        <v>75</v>
      </c>
      <c r="G44" s="18" t="s">
        <v>76</v>
      </c>
      <c r="H44" s="18">
        <v>63130</v>
      </c>
      <c r="I44" s="18">
        <v>63130</v>
      </c>
      <c r="J44" s="19" t="s">
        <v>14</v>
      </c>
      <c r="K44" s="20" t="s">
        <v>15</v>
      </c>
      <c r="L44" s="21" t="s">
        <v>16</v>
      </c>
    </row>
    <row r="45" spans="3:12" ht="30" customHeight="1" x14ac:dyDescent="0.3">
      <c r="C45" s="14">
        <v>28</v>
      </c>
      <c r="D45" s="15" t="s">
        <v>80</v>
      </c>
      <c r="E45" s="16">
        <v>45735</v>
      </c>
      <c r="F45" s="17" t="s">
        <v>75</v>
      </c>
      <c r="G45" s="18" t="s">
        <v>81</v>
      </c>
      <c r="H45" s="18">
        <v>9440</v>
      </c>
      <c r="I45" s="18">
        <v>9440</v>
      </c>
      <c r="J45" s="19" t="s">
        <v>14</v>
      </c>
      <c r="K45" s="20" t="s">
        <v>15</v>
      </c>
      <c r="L45" s="21" t="s">
        <v>16</v>
      </c>
    </row>
    <row r="46" spans="3:12" ht="30" customHeight="1" x14ac:dyDescent="0.3">
      <c r="C46" s="14">
        <v>29</v>
      </c>
      <c r="D46" s="15" t="s">
        <v>82</v>
      </c>
      <c r="E46" s="16">
        <v>45748</v>
      </c>
      <c r="F46" s="17" t="s">
        <v>75</v>
      </c>
      <c r="G46" s="18" t="s">
        <v>76</v>
      </c>
      <c r="H46" s="18">
        <v>44250</v>
      </c>
      <c r="I46" s="18">
        <v>44250</v>
      </c>
      <c r="J46" s="19" t="s">
        <v>14</v>
      </c>
      <c r="K46" s="20" t="s">
        <v>15</v>
      </c>
      <c r="L46" s="21" t="s">
        <v>16</v>
      </c>
    </row>
    <row r="47" spans="3:12" ht="30" customHeight="1" x14ac:dyDescent="0.3">
      <c r="C47" s="14">
        <v>30</v>
      </c>
      <c r="D47" s="15" t="s">
        <v>83</v>
      </c>
      <c r="E47" s="16">
        <v>45749</v>
      </c>
      <c r="F47" s="17" t="s">
        <v>75</v>
      </c>
      <c r="G47" s="18" t="s">
        <v>78</v>
      </c>
      <c r="H47" s="18">
        <v>12390</v>
      </c>
      <c r="I47" s="18">
        <v>12390</v>
      </c>
      <c r="J47" s="19" t="s">
        <v>14</v>
      </c>
      <c r="K47" s="20" t="s">
        <v>15</v>
      </c>
      <c r="L47" s="21" t="s">
        <v>16</v>
      </c>
    </row>
    <row r="48" spans="3:12" ht="30" customHeight="1" x14ac:dyDescent="0.3">
      <c r="C48" s="14">
        <v>31</v>
      </c>
      <c r="D48" s="15" t="s">
        <v>84</v>
      </c>
      <c r="E48" s="16">
        <v>45756</v>
      </c>
      <c r="F48" s="17" t="s">
        <v>75</v>
      </c>
      <c r="G48" s="18" t="s">
        <v>85</v>
      </c>
      <c r="H48" s="18">
        <v>59000</v>
      </c>
      <c r="I48" s="18">
        <v>59000</v>
      </c>
      <c r="J48" s="19" t="s">
        <v>14</v>
      </c>
      <c r="K48" s="20" t="s">
        <v>15</v>
      </c>
      <c r="L48" s="21" t="s">
        <v>16</v>
      </c>
    </row>
    <row r="49" spans="3:12" ht="30" customHeight="1" x14ac:dyDescent="0.3">
      <c r="C49" s="14">
        <v>32</v>
      </c>
      <c r="D49" s="15" t="s">
        <v>86</v>
      </c>
      <c r="E49" s="16">
        <v>45757</v>
      </c>
      <c r="F49" s="17" t="s">
        <v>75</v>
      </c>
      <c r="G49" s="18" t="s">
        <v>76</v>
      </c>
      <c r="H49" s="18">
        <v>33040</v>
      </c>
      <c r="I49" s="18">
        <v>33040</v>
      </c>
      <c r="J49" s="19" t="s">
        <v>14</v>
      </c>
      <c r="K49" s="20" t="s">
        <v>15</v>
      </c>
      <c r="L49" s="21" t="s">
        <v>16</v>
      </c>
    </row>
    <row r="50" spans="3:12" ht="30" customHeight="1" x14ac:dyDescent="0.3">
      <c r="C50" s="14">
        <v>33</v>
      </c>
      <c r="D50" s="15" t="s">
        <v>87</v>
      </c>
      <c r="E50" s="16">
        <v>45761</v>
      </c>
      <c r="F50" s="17" t="s">
        <v>75</v>
      </c>
      <c r="G50" s="18" t="s">
        <v>88</v>
      </c>
      <c r="H50" s="18">
        <v>3009</v>
      </c>
      <c r="I50" s="18">
        <v>3009</v>
      </c>
      <c r="J50" s="19" t="s">
        <v>14</v>
      </c>
      <c r="K50" s="20" t="s">
        <v>15</v>
      </c>
      <c r="L50" s="21" t="s">
        <v>16</v>
      </c>
    </row>
    <row r="51" spans="3:12" ht="30" customHeight="1" x14ac:dyDescent="0.3">
      <c r="C51" s="14">
        <v>34</v>
      </c>
      <c r="D51" s="15" t="s">
        <v>89</v>
      </c>
      <c r="E51" s="16">
        <v>45761</v>
      </c>
      <c r="F51" s="17" t="s">
        <v>75</v>
      </c>
      <c r="G51" s="18" t="s">
        <v>78</v>
      </c>
      <c r="H51" s="18">
        <v>10620</v>
      </c>
      <c r="I51" s="18">
        <v>10620</v>
      </c>
      <c r="J51" s="19" t="s">
        <v>14</v>
      </c>
      <c r="K51" s="20" t="s">
        <v>15</v>
      </c>
      <c r="L51" s="21" t="s">
        <v>16</v>
      </c>
    </row>
    <row r="52" spans="3:12" ht="30" customHeight="1" x14ac:dyDescent="0.3">
      <c r="C52" s="14">
        <v>35</v>
      </c>
      <c r="D52" s="15" t="s">
        <v>90</v>
      </c>
      <c r="E52" s="16">
        <v>45762</v>
      </c>
      <c r="F52" s="17" t="s">
        <v>75</v>
      </c>
      <c r="G52" s="18" t="s">
        <v>78</v>
      </c>
      <c r="H52" s="18">
        <v>10620</v>
      </c>
      <c r="I52" s="18">
        <v>10620</v>
      </c>
      <c r="J52" s="19" t="s">
        <v>14</v>
      </c>
      <c r="K52" s="20" t="s">
        <v>15</v>
      </c>
      <c r="L52" s="21" t="s">
        <v>16</v>
      </c>
    </row>
    <row r="53" spans="3:12" ht="30" customHeight="1" x14ac:dyDescent="0.3">
      <c r="C53" s="14"/>
      <c r="D53" s="15"/>
      <c r="E53" s="16"/>
      <c r="F53" s="24" t="s">
        <v>91</v>
      </c>
      <c r="G53" s="17"/>
      <c r="H53" s="25">
        <f>SUM(H42:H52)</f>
        <v>340489</v>
      </c>
      <c r="I53" s="25">
        <f>SUM(I42:I52)</f>
        <v>340489</v>
      </c>
      <c r="J53" s="19" t="s">
        <v>14</v>
      </c>
      <c r="K53" s="20" t="s">
        <v>15</v>
      </c>
      <c r="L53" s="21" t="s">
        <v>16</v>
      </c>
    </row>
    <row r="54" spans="3:12" ht="30" customHeight="1" x14ac:dyDescent="0.3">
      <c r="C54" s="14">
        <v>36</v>
      </c>
      <c r="D54" s="15" t="s">
        <v>92</v>
      </c>
      <c r="E54" s="16">
        <v>45761</v>
      </c>
      <c r="F54" s="17" t="s">
        <v>93</v>
      </c>
      <c r="G54" s="18" t="s">
        <v>94</v>
      </c>
      <c r="H54" s="18">
        <v>292389.84000000003</v>
      </c>
      <c r="I54" s="18">
        <v>292389.84000000003</v>
      </c>
      <c r="J54" s="19" t="s">
        <v>14</v>
      </c>
      <c r="K54" s="20" t="s">
        <v>15</v>
      </c>
      <c r="L54" s="21" t="s">
        <v>16</v>
      </c>
    </row>
    <row r="55" spans="3:12" ht="30" customHeight="1" x14ac:dyDescent="0.3">
      <c r="C55" s="14">
        <v>37</v>
      </c>
      <c r="D55" s="15" t="s">
        <v>95</v>
      </c>
      <c r="E55" s="16">
        <v>45761</v>
      </c>
      <c r="F55" s="17" t="s">
        <v>93</v>
      </c>
      <c r="G55" s="17" t="s">
        <v>96</v>
      </c>
      <c r="H55" s="18">
        <v>215350</v>
      </c>
      <c r="I55" s="18">
        <v>215350</v>
      </c>
      <c r="J55" s="19" t="s">
        <v>14</v>
      </c>
      <c r="K55" s="20" t="s">
        <v>15</v>
      </c>
      <c r="L55" s="21" t="s">
        <v>16</v>
      </c>
    </row>
    <row r="56" spans="3:12" ht="30" customHeight="1" x14ac:dyDescent="0.3">
      <c r="C56" s="14"/>
      <c r="D56" s="23"/>
      <c r="E56" s="16"/>
      <c r="F56" s="24" t="s">
        <v>97</v>
      </c>
      <c r="G56" s="17"/>
      <c r="H56" s="25">
        <f>SUM(H54:H55)</f>
        <v>507739.84</v>
      </c>
      <c r="I56" s="25">
        <f>SUM(I54:I55)</f>
        <v>507739.84</v>
      </c>
      <c r="J56" s="19" t="s">
        <v>14</v>
      </c>
      <c r="K56" s="20" t="s">
        <v>15</v>
      </c>
      <c r="L56" s="21" t="s">
        <v>16</v>
      </c>
    </row>
    <row r="57" spans="3:12" ht="30" customHeight="1" x14ac:dyDescent="0.3">
      <c r="C57" s="14">
        <v>38</v>
      </c>
      <c r="D57" s="15" t="s">
        <v>98</v>
      </c>
      <c r="E57" s="16">
        <v>45770</v>
      </c>
      <c r="F57" s="17" t="s">
        <v>99</v>
      </c>
      <c r="G57" s="18" t="s">
        <v>100</v>
      </c>
      <c r="H57" s="18">
        <v>1600</v>
      </c>
      <c r="I57" s="18">
        <v>1600</v>
      </c>
      <c r="J57" s="19" t="s">
        <v>14</v>
      </c>
      <c r="K57" s="20" t="s">
        <v>15</v>
      </c>
      <c r="L57" s="21" t="s">
        <v>16</v>
      </c>
    </row>
    <row r="58" spans="3:12" ht="30" customHeight="1" x14ac:dyDescent="0.3">
      <c r="C58" s="14">
        <v>39</v>
      </c>
      <c r="D58" s="15"/>
      <c r="E58" s="16"/>
      <c r="F58" s="24" t="s">
        <v>101</v>
      </c>
      <c r="G58" s="17"/>
      <c r="H58" s="25">
        <f>SUM(H57:H57)</f>
        <v>1600</v>
      </c>
      <c r="I58" s="25">
        <f>SUM(I57:I57)</f>
        <v>1600</v>
      </c>
      <c r="J58" s="19" t="s">
        <v>14</v>
      </c>
      <c r="K58" s="20" t="s">
        <v>15</v>
      </c>
      <c r="L58" s="21" t="s">
        <v>16</v>
      </c>
    </row>
    <row r="59" spans="3:12" ht="30" customHeight="1" x14ac:dyDescent="0.3">
      <c r="C59" s="14">
        <v>39</v>
      </c>
      <c r="D59" s="15" t="s">
        <v>102</v>
      </c>
      <c r="E59" s="16">
        <v>45761</v>
      </c>
      <c r="F59" s="17" t="s">
        <v>103</v>
      </c>
      <c r="G59" s="18" t="s">
        <v>104</v>
      </c>
      <c r="H59" s="18">
        <v>54516</v>
      </c>
      <c r="I59" s="18">
        <v>54516</v>
      </c>
      <c r="J59" s="19" t="s">
        <v>14</v>
      </c>
      <c r="K59" s="20" t="s">
        <v>15</v>
      </c>
      <c r="L59" s="21" t="s">
        <v>16</v>
      </c>
    </row>
    <row r="60" spans="3:12" ht="30" customHeight="1" x14ac:dyDescent="0.3">
      <c r="C60" s="14">
        <v>40</v>
      </c>
      <c r="D60" s="15" t="s">
        <v>105</v>
      </c>
      <c r="E60" s="16">
        <v>45761</v>
      </c>
      <c r="F60" s="17" t="s">
        <v>103</v>
      </c>
      <c r="G60" s="18" t="s">
        <v>104</v>
      </c>
      <c r="H60" s="18">
        <v>20650</v>
      </c>
      <c r="I60" s="18">
        <v>20650</v>
      </c>
      <c r="J60" s="19" t="s">
        <v>14</v>
      </c>
      <c r="K60" s="20" t="s">
        <v>15</v>
      </c>
      <c r="L60" s="21" t="s">
        <v>16</v>
      </c>
    </row>
    <row r="61" spans="3:12" ht="30" customHeight="1" x14ac:dyDescent="0.3">
      <c r="C61" s="14">
        <v>41</v>
      </c>
      <c r="D61" s="15" t="s">
        <v>106</v>
      </c>
      <c r="E61" s="16">
        <v>45761</v>
      </c>
      <c r="F61" s="17" t="s">
        <v>103</v>
      </c>
      <c r="G61" s="18" t="s">
        <v>104</v>
      </c>
      <c r="H61" s="18">
        <v>30090</v>
      </c>
      <c r="I61" s="18">
        <v>30090</v>
      </c>
      <c r="J61" s="19" t="s">
        <v>14</v>
      </c>
      <c r="K61" s="20" t="s">
        <v>15</v>
      </c>
      <c r="L61" s="21" t="s">
        <v>16</v>
      </c>
    </row>
    <row r="62" spans="3:12" ht="30" customHeight="1" x14ac:dyDescent="0.3">
      <c r="C62" s="14"/>
      <c r="D62" s="27"/>
      <c r="E62" s="16"/>
      <c r="F62" s="24" t="s">
        <v>107</v>
      </c>
      <c r="G62" s="17"/>
      <c r="H62" s="25">
        <f>SUM(H59:H61)</f>
        <v>105256</v>
      </c>
      <c r="I62" s="25">
        <f>SUM(I59:I61)</f>
        <v>105256</v>
      </c>
      <c r="J62" s="19" t="s">
        <v>14</v>
      </c>
      <c r="K62" s="20" t="s">
        <v>15</v>
      </c>
      <c r="L62" s="21" t="s">
        <v>16</v>
      </c>
    </row>
    <row r="63" spans="3:12" ht="30" customHeight="1" x14ac:dyDescent="0.3">
      <c r="C63" s="14">
        <v>42</v>
      </c>
      <c r="D63" s="15" t="s">
        <v>108</v>
      </c>
      <c r="E63" s="16">
        <v>45757</v>
      </c>
      <c r="F63" s="17" t="s">
        <v>109</v>
      </c>
      <c r="G63" s="18" t="s">
        <v>63</v>
      </c>
      <c r="H63" s="18">
        <v>12980</v>
      </c>
      <c r="I63" s="18">
        <v>12980</v>
      </c>
      <c r="J63" s="19" t="s">
        <v>14</v>
      </c>
      <c r="K63" s="20" t="s">
        <v>15</v>
      </c>
      <c r="L63" s="21" t="s">
        <v>16</v>
      </c>
    </row>
    <row r="64" spans="3:12" ht="30" customHeight="1" x14ac:dyDescent="0.3">
      <c r="C64" s="14"/>
      <c r="D64" s="15"/>
      <c r="E64" s="16"/>
      <c r="F64" s="24" t="s">
        <v>110</v>
      </c>
      <c r="G64" s="18"/>
      <c r="H64" s="25">
        <f>SUM(H63)</f>
        <v>12980</v>
      </c>
      <c r="I64" s="25">
        <f>SUM(I63)</f>
        <v>12980</v>
      </c>
      <c r="J64" s="19" t="s">
        <v>14</v>
      </c>
      <c r="K64" s="20" t="s">
        <v>15</v>
      </c>
      <c r="L64" s="21" t="s">
        <v>16</v>
      </c>
    </row>
    <row r="65" spans="3:12" ht="30" customHeight="1" x14ac:dyDescent="0.3">
      <c r="C65" s="14">
        <v>43</v>
      </c>
      <c r="D65" s="15" t="s">
        <v>111</v>
      </c>
      <c r="E65" s="16">
        <v>45772</v>
      </c>
      <c r="F65" s="17" t="s">
        <v>112</v>
      </c>
      <c r="G65" s="18" t="s">
        <v>63</v>
      </c>
      <c r="H65" s="18">
        <v>31609.03</v>
      </c>
      <c r="I65" s="18">
        <v>31609.03</v>
      </c>
      <c r="J65" s="19" t="s">
        <v>14</v>
      </c>
      <c r="K65" s="20" t="s">
        <v>15</v>
      </c>
      <c r="L65" s="21" t="s">
        <v>16</v>
      </c>
    </row>
    <row r="66" spans="3:12" ht="30" customHeight="1" x14ac:dyDescent="0.3">
      <c r="C66" s="14"/>
      <c r="D66" s="15"/>
      <c r="E66" s="16"/>
      <c r="F66" s="24" t="s">
        <v>113</v>
      </c>
      <c r="G66" s="17"/>
      <c r="H66" s="25">
        <f>SUM(H65)</f>
        <v>31609.03</v>
      </c>
      <c r="I66" s="25">
        <f>SUM(I65)</f>
        <v>31609.03</v>
      </c>
      <c r="J66" s="19" t="s">
        <v>14</v>
      </c>
      <c r="K66" s="20" t="s">
        <v>15</v>
      </c>
      <c r="L66" s="21" t="s">
        <v>16</v>
      </c>
    </row>
    <row r="67" spans="3:12" ht="30" customHeight="1" thickBot="1" x14ac:dyDescent="0.35">
      <c r="C67" s="28"/>
      <c r="D67" s="29"/>
      <c r="E67" s="30"/>
      <c r="F67" s="31"/>
      <c r="G67" s="32" t="s">
        <v>114</v>
      </c>
      <c r="H67" s="33">
        <f>SUM(H66,H64,H62,H58,H56,H53,H41,H39,H28,H26,H21,H19,H17,H15,H13,H11,H9,H7)</f>
        <v>9123390.4100000001</v>
      </c>
      <c r="I67" s="33">
        <f>SUM(I66,I64,I62,I58,I56,I53,I41,I39,I28,I26,I21,I19,I17,I15,I13,I11,I9,I7)</f>
        <v>9123390.4100000001</v>
      </c>
      <c r="J67" s="34"/>
      <c r="K67" s="35"/>
      <c r="L67" s="36"/>
    </row>
    <row r="68" spans="3:12" ht="15.6" x14ac:dyDescent="0.25">
      <c r="D68" s="38"/>
      <c r="E68" s="30"/>
    </row>
    <row r="69" spans="3:12" x14ac:dyDescent="0.25">
      <c r="E69" s="30"/>
    </row>
    <row r="70" spans="3:12" x14ac:dyDescent="0.25">
      <c r="E70" s="30"/>
    </row>
    <row r="71" spans="3:12" ht="15.6" x14ac:dyDescent="0.3">
      <c r="E71" s="40"/>
      <c r="F71" s="41"/>
      <c r="I71" s="39">
        <f>SUM(H76)</f>
        <v>0</v>
      </c>
    </row>
    <row r="72" spans="3:12" ht="15" x14ac:dyDescent="0.25">
      <c r="E72" s="40"/>
      <c r="F72" s="42" t="s">
        <v>115</v>
      </c>
    </row>
    <row r="73" spans="3:12" x14ac:dyDescent="0.25">
      <c r="E73" s="40"/>
    </row>
    <row r="74" spans="3:12" ht="15.6" x14ac:dyDescent="0.3">
      <c r="D74" s="38"/>
      <c r="E74" s="30"/>
      <c r="F74" s="43"/>
      <c r="G74" s="43"/>
      <c r="H74" s="44"/>
      <c r="I74" s="44"/>
      <c r="J74" s="44"/>
    </row>
    <row r="75" spans="3:12" ht="15.6" x14ac:dyDescent="0.3">
      <c r="D75" s="38"/>
      <c r="E75" s="30"/>
      <c r="F75" s="43"/>
      <c r="G75" s="43"/>
      <c r="H75" s="44"/>
      <c r="I75" s="44"/>
      <c r="J75" s="44"/>
    </row>
    <row r="76" spans="3:12" ht="15.6" x14ac:dyDescent="0.3">
      <c r="D76" s="38"/>
      <c r="E76" s="30"/>
      <c r="F76" s="43"/>
      <c r="G76" s="43"/>
      <c r="H76" s="44"/>
      <c r="I76" s="44"/>
      <c r="J76" s="44"/>
    </row>
    <row r="77" spans="3:12" ht="15.6" x14ac:dyDescent="0.3">
      <c r="D77" s="38"/>
      <c r="E77" s="30"/>
      <c r="F77" s="43"/>
      <c r="G77" s="43"/>
      <c r="H77" s="44"/>
      <c r="I77" s="44"/>
      <c r="J77" s="44"/>
    </row>
    <row r="78" spans="3:12" ht="15.6" x14ac:dyDescent="0.3">
      <c r="D78" s="38"/>
      <c r="E78" s="30"/>
      <c r="F78" s="43"/>
      <c r="G78" s="43"/>
      <c r="H78" s="44"/>
      <c r="I78" s="44"/>
      <c r="J78" s="44"/>
    </row>
    <row r="79" spans="3:12" ht="15.6" x14ac:dyDescent="0.3">
      <c r="D79" s="38"/>
      <c r="E79" s="30"/>
      <c r="F79" s="43"/>
      <c r="G79" s="43"/>
      <c r="H79" s="44"/>
      <c r="I79" s="44"/>
      <c r="J79" s="44"/>
    </row>
    <row r="80" spans="3:12" ht="15.6" x14ac:dyDescent="0.3">
      <c r="D80" s="38"/>
      <c r="E80" s="30"/>
      <c r="F80" s="43"/>
      <c r="G80" s="43"/>
      <c r="H80" s="44"/>
      <c r="I80" s="44"/>
      <c r="J80" s="44"/>
    </row>
    <row r="81" spans="4:10" ht="15.6" x14ac:dyDescent="0.3">
      <c r="D81" s="38"/>
      <c r="E81" s="30"/>
      <c r="F81" s="43"/>
      <c r="G81" s="43"/>
      <c r="H81" s="44"/>
      <c r="I81" s="44"/>
      <c r="J81" s="44"/>
    </row>
    <row r="82" spans="4:10" ht="15.6" x14ac:dyDescent="0.3">
      <c r="D82" s="38"/>
      <c r="E82" s="30"/>
      <c r="F82" s="43"/>
      <c r="G82" s="43"/>
      <c r="H82" s="44"/>
      <c r="I82" s="44"/>
      <c r="J82" s="44"/>
    </row>
    <row r="83" spans="4:10" ht="15.6" x14ac:dyDescent="0.3">
      <c r="D83" s="38"/>
      <c r="E83" s="30"/>
      <c r="F83" s="43"/>
      <c r="G83" s="43"/>
      <c r="H83" s="44"/>
      <c r="I83" s="44"/>
      <c r="J83" s="44"/>
    </row>
    <row r="84" spans="4:10" ht="15.6" x14ac:dyDescent="0.3">
      <c r="D84" s="38"/>
      <c r="E84" s="30"/>
      <c r="F84" s="43"/>
      <c r="G84" s="43"/>
      <c r="H84" s="44"/>
      <c r="I84" s="44"/>
      <c r="J84" s="44"/>
    </row>
    <row r="85" spans="4:10" ht="15.6" x14ac:dyDescent="0.3">
      <c r="D85" s="38"/>
      <c r="E85" s="30"/>
      <c r="F85" s="43"/>
      <c r="G85" s="43"/>
      <c r="H85" s="44"/>
      <c r="I85" s="44"/>
      <c r="J85" s="44"/>
    </row>
    <row r="86" spans="4:10" ht="15.6" x14ac:dyDescent="0.3">
      <c r="D86" s="38"/>
      <c r="E86" s="30"/>
      <c r="F86" s="43"/>
      <c r="G86" s="43"/>
      <c r="H86" s="44"/>
      <c r="I86" s="44"/>
      <c r="J86" s="44"/>
    </row>
    <row r="87" spans="4:10" ht="15.6" x14ac:dyDescent="0.3">
      <c r="D87" s="38"/>
      <c r="E87" s="30"/>
      <c r="F87" s="43"/>
      <c r="G87" s="43"/>
      <c r="H87" s="44"/>
      <c r="I87" s="44"/>
      <c r="J87" s="44"/>
    </row>
    <row r="88" spans="4:10" ht="15.6" x14ac:dyDescent="0.3">
      <c r="D88" s="38"/>
      <c r="E88" s="30"/>
      <c r="F88" s="43"/>
      <c r="G88" s="43"/>
      <c r="H88" s="44"/>
      <c r="I88" s="44"/>
      <c r="J88" s="44"/>
    </row>
    <row r="89" spans="4:10" ht="15.6" x14ac:dyDescent="0.3">
      <c r="D89" s="38"/>
      <c r="E89" s="30"/>
      <c r="F89" s="43"/>
      <c r="G89" s="43"/>
      <c r="H89" s="44"/>
      <c r="I89" s="44"/>
      <c r="J89" s="44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7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MAYO 2025</vt:lpstr>
      <vt:lpstr>'PAGADA MAYO 2025'!Área_de_impresión</vt:lpstr>
      <vt:lpstr>'PAGADA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2025-06-04T17:53:37Z</dcterms:created>
  <dcterms:modified xsi:type="dcterms:W3CDTF">2025-07-03T13:59:10Z</dcterms:modified>
</cp:coreProperties>
</file>