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ENERO 2024 POA Y ACTUALIZACION PORTAL TRANSPARENCIA\"/>
    </mc:Choice>
  </mc:AlternateContent>
  <bookViews>
    <workbookView xWindow="0" yWindow="0" windowWidth="19200" windowHeight="11490"/>
  </bookViews>
  <sheets>
    <sheet name="P2 Presupuesto Aprobado-Ejec " sheetId="2" r:id="rId1"/>
    <sheet name="P3 Ejecucion " sheetId="3" state="hidden" r:id="rId2"/>
  </sheets>
  <definedNames>
    <definedName name="_xlnm.Print_Area" localSheetId="0">'P2 Presupuesto Aprobado-Ejec '!$A$1:$C$96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2" l="1"/>
  <c r="C53" i="2" l="1"/>
  <c r="C37" i="2"/>
  <c r="B82" i="2" l="1"/>
  <c r="B79" i="2"/>
  <c r="B76" i="2"/>
  <c r="B68" i="2"/>
  <c r="B63" i="2"/>
  <c r="B46" i="2"/>
  <c r="C82" i="2"/>
  <c r="C79" i="2"/>
  <c r="C76" i="2"/>
  <c r="C68" i="2"/>
  <c r="C63" i="2"/>
  <c r="C46" i="2"/>
  <c r="C17" i="2"/>
  <c r="C11" i="2"/>
  <c r="C84" i="2" l="1"/>
  <c r="B37" i="2"/>
  <c r="B27" i="2"/>
  <c r="B11" i="2"/>
  <c r="B17" i="2"/>
  <c r="B53" i="2"/>
  <c r="C10" i="2"/>
  <c r="B10" i="2" l="1"/>
  <c r="B84" i="2"/>
</calcChain>
</file>

<file path=xl/sharedStrings.xml><?xml version="1.0" encoding="utf-8"?>
<sst xmlns="http://schemas.openxmlformats.org/spreadsheetml/2006/main" count="186" uniqueCount="109">
  <si>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</si>
  <si>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</si>
  <si>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</si>
  <si>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</si>
  <si>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</si>
  <si>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</si>
  <si>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</si>
  <si>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</si>
  <si>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</si>
  <si>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</si>
  <si>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</si>
  <si>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</si>
  <si>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</si>
  <si>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</si>
  <si>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</si>
  <si>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</si>
  <si>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</si>
  <si>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</si>
  <si>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</si>
  <si>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</si>
  <si>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</si>
  <si>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</si>
  <si>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</si>
  <si>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</si>
  <si>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</si>
  <si>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</si>
  <si>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</si>
  <si>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</si>
  <si>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</si>
  <si>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</si>
  <si>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</si>
  <si>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</si>
  <si>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</si>
  <si>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</si>
  <si>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</si>
  <si>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</si>
  <si>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</si>
  <si>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</si>
  <si>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</si>
  <si>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</si>
  <si>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</si>
  <si>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</si>
  <si>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</si>
  <si>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</si>
  <si>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</si>
  <si>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</si>
  <si>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</si>
  <si>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</si>
  <si>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</si>
  <si>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</si>
  <si>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</si>
  <si>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</si>
  <si>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</si>
  <si>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</si>
  <si>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</si>
  <si>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</si>
  <si>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</si>
  <si>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</si>
  <si>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</si>
  <si>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</si>
  <si>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</si>
  <si>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</si>
  <si>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</si>
  <si>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</si>
  <si>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</si>
  <si>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</si>
  <si>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</si>
  <si>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</si>
  <si>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</si>
  <si>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</si>
  <si>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</si>
  <si>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</si>
  <si>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</si>
  <si>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</si>
  <si>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</si>
  <si>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</si>
  <si>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</si>
  <si>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</si>
  <si>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</si>
  <si>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</si>
  <si>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</si>
  <si>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</si>
  <si>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</si>
  <si>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</si>
  <si>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</si>
  <si>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</si>
  <si>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</si>
  <si>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</si>
  <si>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</si>
  <si>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</si>
  <si>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</si>
  <si>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</si>
  <si>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</si>
  <si>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</si>
  <si>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Presupuesto Modificado</t>
  </si>
  <si>
    <t>Presupuesto Aprobado</t>
  </si>
  <si>
    <t xml:space="preserve">Ejecución de Gastos y Aplicaciones financieras </t>
  </si>
  <si>
    <t>SERVICIO NACIONAL DE SALUD</t>
  </si>
  <si>
    <t>SERVICIO REGIONAL VIII DE SALUD, CIBAO CENTRAL, LA VEGA</t>
  </si>
  <si>
    <t xml:space="preserve">Preparado por </t>
  </si>
  <si>
    <t>SILVIO DE LA CRUZ VELOZ</t>
  </si>
  <si>
    <t>CONTADOR</t>
  </si>
  <si>
    <t>Año 2024</t>
  </si>
  <si>
    <t>Revisado Por</t>
  </si>
  <si>
    <t>Licda María Cristina Moronta</t>
  </si>
  <si>
    <t>Administradora Financiera</t>
  </si>
  <si>
    <r>
      <t>Presupuesto aprobado:</t>
    </r>
    <r>
      <rPr>
        <sz val="13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</si>
  <si>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3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</si>
  <si>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3"/>
        <color theme="1"/>
        <rFont val="Calibri"/>
        <family val="2"/>
        <scheme val="minor"/>
      </rPr>
      <t>Total devengado:</t>
    </r>
    <r>
      <rPr>
        <sz val="13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</si>
</sst>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.0_);_(* \(#,##0.0\);_(* &quot;-&quot;??_);_(@_)"/>
    <numFmt numFmtId="166" formatCode="_(* #,##0.0_);_(* \(#,##0.0\);_(* &quot;-&quot;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5" xfId="0" applyBorder="1"/>
    <xf numFmtId="0" fontId="0" fillId="0" borderId="7" xfId="0" applyBorder="1"/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166" fontId="0" fillId="0" borderId="0" xfId="0" applyNumberFormat="1"/>
    <xf numFmtId="165" fontId="0" fillId="0" borderId="0" xfId="0" applyNumberFormat="1"/>
    <xf numFmtId="165" fontId="3" fillId="0" borderId="0" xfId="0" applyNumberFormat="1" applyFont="1"/>
    <xf numFmtId="0" fontId="12" fillId="0" borderId="0" xfId="0" applyFont="1"/>
    <xf numFmtId="0" fontId="11" fillId="0" borderId="9" xfId="0" applyFont="1" applyBorder="1" applyAlignment="1">
      <alignment horizontal="left"/>
    </xf>
    <xf numFmtId="4" fontId="11" fillId="0" borderId="9" xfId="0" applyNumberFormat="1" applyFont="1" applyBorder="1"/>
    <xf numFmtId="0" fontId="11" fillId="4" borderId="9" xfId="0" applyFont="1" applyFill="1" applyBorder="1" applyAlignment="1">
      <alignment horizontal="left" indent="1"/>
    </xf>
    <xf numFmtId="4" fontId="11" fillId="4" borderId="9" xfId="0" applyNumberFormat="1" applyFont="1" applyFill="1" applyBorder="1"/>
    <xf numFmtId="0" fontId="12" fillId="0" borderId="9" xfId="0" applyFont="1" applyBorder="1" applyAlignment="1">
      <alignment horizontal="left" indent="2"/>
    </xf>
    <xf numFmtId="4" fontId="12" fillId="0" borderId="9" xfId="0" applyNumberFormat="1" applyFont="1" applyBorder="1"/>
    <xf numFmtId="0" fontId="11" fillId="0" borderId="9" xfId="0" applyFont="1" applyBorder="1" applyAlignment="1">
      <alignment horizontal="left" indent="1"/>
    </xf>
    <xf numFmtId="0" fontId="13" fillId="2" borderId="0" xfId="0" applyFont="1" applyFill="1" applyAlignment="1">
      <alignment vertical="center"/>
    </xf>
    <xf numFmtId="4" fontId="11" fillId="2" borderId="0" xfId="0" applyNumberFormat="1" applyFont="1" applyFill="1"/>
    <xf numFmtId="0" fontId="11" fillId="0" borderId="8" xfId="0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11" fillId="0" borderId="0" xfId="0" applyFont="1"/>
    <xf numFmtId="0" fontId="10" fillId="0" borderId="0" xfId="0" applyFont="1" applyAlignment="1">
      <alignment horizontal="center" vertical="top" wrapText="1" readingOrder="1"/>
    </xf>
    <xf numFmtId="0" fontId="8" fillId="0" borderId="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0" fillId="0" borderId="4" xfId="0" applyFont="1" applyBorder="1" applyAlignment="1">
      <alignment horizontal="center" vertical="top" wrapText="1" readingOrder="1"/>
    </xf>
    <xf numFmtId="0" fontId="13" fillId="2" borderId="3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 vertical="center"/>
    </xf>
    <xf numFmtId="164" fontId="13" fillId="2" borderId="3" xfId="1" applyFont="1" applyFill="1" applyBorder="1" applyAlignment="1">
      <alignment horizontal="center" vertical="center" wrapText="1"/>
    </xf>
    <xf numFmtId="164" fontId="13" fillId="2" borderId="11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4">
    <cellStyle name="Millares" xfId="1" builtinId="3"/>
    <cellStyle name="Millares 2" xfId="3"/>
    <cellStyle name="Millares 2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76200</xdr:rowOff>
    </xdr:from>
    <xdr:to>
      <xdr:col>0</xdr:col>
      <xdr:colOff>1525174</xdr:colOff>
      <xdr:row>5</xdr:row>
      <xdr:rowOff>180975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66700"/>
          <a:ext cx="1515649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4"/>
  <sheetViews>
    <sheetView showGridLines="0" tabSelected="1" topLeftCell="A2" workbookViewId="0">
      <pane xSplit="2" ySplit="10" topLeftCell="C12" activePane="bottomRight" state="frozen"/>
      <selection activeCell="A2" sqref="A2"/>
      <selection pane="topRight" activeCell="C2" sqref="C2"/>
      <selection pane="bottomLeft" activeCell="A12" sqref="A12"/>
      <selection pane="bottomRight" activeCell="E51" sqref="E51"/>
    </sheetView>
  </sheetViews>
  <sheetFormatPr baseColWidth="10" defaultColWidth="11.42578125" defaultRowHeight="15" x14ac:dyDescent="0.25"/>
  <cols>
    <col min="1" max="1" width="86.42578125" customWidth="1"/>
    <col min="2" max="2" width="18.140625" customWidth="1"/>
    <col min="3" max="3" width="14.7109375" customWidth="1"/>
    <col min="4" max="4" width="12.140625" bestFit="1" customWidth="1"/>
  </cols>
  <sheetData>
    <row r="2" spans="1:5" ht="28.5" customHeight="1" x14ac:dyDescent="0.25">
      <c r="A2" s="29" t="s">
        <v>97</v>
      </c>
      <c r="B2" s="30"/>
      <c r="C2" s="30"/>
    </row>
    <row r="3" spans="1:5" ht="21" customHeight="1" x14ac:dyDescent="0.25">
      <c r="A3" s="31" t="s">
        <v>98</v>
      </c>
      <c r="B3" s="28"/>
      <c r="C3" s="28"/>
    </row>
    <row r="4" spans="1:5" ht="17.25" x14ac:dyDescent="0.25">
      <c r="A4" s="36" t="s">
        <v>102</v>
      </c>
      <c r="B4" s="37"/>
      <c r="C4" s="37"/>
    </row>
    <row r="5" spans="1:5" ht="15.75" customHeight="1" x14ac:dyDescent="0.25">
      <c r="A5" s="31" t="s">
        <v>96</v>
      </c>
      <c r="B5" s="28"/>
      <c r="C5" s="28"/>
    </row>
    <row r="6" spans="1:5" ht="15.75" customHeight="1" x14ac:dyDescent="0.25">
      <c r="A6" s="28" t="s">
        <v>79</v>
      </c>
      <c r="B6" s="28"/>
      <c r="C6" s="28"/>
    </row>
    <row r="7" spans="1:5" ht="17.25" x14ac:dyDescent="0.3">
      <c r="A7" s="15"/>
      <c r="B7" s="15"/>
      <c r="C7" s="15"/>
    </row>
    <row r="8" spans="1:5" ht="25.5" customHeight="1" x14ac:dyDescent="0.25">
      <c r="A8" s="32" t="s">
        <v>66</v>
      </c>
      <c r="B8" s="34" t="s">
        <v>95</v>
      </c>
      <c r="C8" s="34" t="s">
        <v>94</v>
      </c>
    </row>
    <row r="9" spans="1:5" x14ac:dyDescent="0.25">
      <c r="A9" s="33"/>
      <c r="B9" s="35"/>
      <c r="C9" s="35"/>
    </row>
    <row r="10" spans="1:5" ht="17.25" x14ac:dyDescent="0.3">
      <c r="A10" s="16" t="s">
        <v>0</v>
      </c>
      <c r="B10" s="17">
        <f>+B11+B17+B27+B37+B46+B53+B63+B68</f>
        <v>381815192.44</v>
      </c>
      <c r="C10" s="17">
        <f t="shared" ref="C10" si="0">+C11+C17+C27+C37+C46+C53+C63+C68</f>
        <v>0</v>
      </c>
      <c r="D10" s="14"/>
      <c r="E10" s="12"/>
    </row>
    <row r="11" spans="1:5" ht="17.25" x14ac:dyDescent="0.3">
      <c r="A11" s="18" t="s">
        <v>1</v>
      </c>
      <c r="B11" s="19">
        <f>SUM(B12:B16)</f>
        <v>42319511.280000001</v>
      </c>
      <c r="C11" s="19">
        <f t="shared" ref="C11" si="1">SUM(C12:C16)</f>
        <v>0</v>
      </c>
      <c r="D11" s="12"/>
    </row>
    <row r="12" spans="1:5" ht="17.25" x14ac:dyDescent="0.3">
      <c r="A12" s="20" t="s">
        <v>2</v>
      </c>
      <c r="B12" s="21">
        <v>24619207.82</v>
      </c>
      <c r="C12" s="21"/>
    </row>
    <row r="13" spans="1:5" ht="17.25" x14ac:dyDescent="0.3">
      <c r="A13" s="20" t="s">
        <v>3</v>
      </c>
      <c r="B13" s="21">
        <v>14444306.02</v>
      </c>
      <c r="C13" s="21"/>
    </row>
    <row r="14" spans="1:5" ht="17.25" x14ac:dyDescent="0.3">
      <c r="A14" s="20" t="s">
        <v>4</v>
      </c>
      <c r="B14" s="21">
        <v>0</v>
      </c>
      <c r="C14" s="21"/>
      <c r="D14" s="9"/>
    </row>
    <row r="15" spans="1:5" ht="17.25" x14ac:dyDescent="0.3">
      <c r="A15" s="20" t="s">
        <v>5</v>
      </c>
      <c r="B15" s="21"/>
      <c r="C15" s="21"/>
    </row>
    <row r="16" spans="1:5" ht="17.25" x14ac:dyDescent="0.3">
      <c r="A16" s="20" t="s">
        <v>6</v>
      </c>
      <c r="B16" s="21">
        <v>3255997.4400000004</v>
      </c>
      <c r="C16" s="21"/>
    </row>
    <row r="17" spans="1:3" ht="17.25" x14ac:dyDescent="0.3">
      <c r="A17" s="18" t="s">
        <v>7</v>
      </c>
      <c r="B17" s="19">
        <f>SUM(B18:B26)</f>
        <v>55039975.960000001</v>
      </c>
      <c r="C17" s="19">
        <f t="shared" ref="C17" si="2">SUM(C18:C26)</f>
        <v>0</v>
      </c>
    </row>
    <row r="18" spans="1:3" ht="17.25" x14ac:dyDescent="0.3">
      <c r="A18" s="20" t="s">
        <v>8</v>
      </c>
      <c r="B18" s="21">
        <v>0</v>
      </c>
      <c r="C18" s="21"/>
    </row>
    <row r="19" spans="1:3" ht="17.25" x14ac:dyDescent="0.3">
      <c r="A19" s="20" t="s">
        <v>9</v>
      </c>
      <c r="B19" s="21">
        <v>5360200</v>
      </c>
      <c r="C19" s="21"/>
    </row>
    <row r="20" spans="1:3" ht="17.25" x14ac:dyDescent="0.3">
      <c r="A20" s="20" t="s">
        <v>10</v>
      </c>
      <c r="B20" s="21">
        <v>1563043.8</v>
      </c>
      <c r="C20" s="21"/>
    </row>
    <row r="21" spans="1:3" ht="17.25" x14ac:dyDescent="0.3">
      <c r="A21" s="20" t="s">
        <v>11</v>
      </c>
      <c r="B21" s="21">
        <v>0</v>
      </c>
      <c r="C21" s="21"/>
    </row>
    <row r="22" spans="1:3" ht="17.25" x14ac:dyDescent="0.3">
      <c r="A22" s="20" t="s">
        <v>12</v>
      </c>
      <c r="B22" s="21">
        <v>0</v>
      </c>
      <c r="C22" s="21"/>
    </row>
    <row r="23" spans="1:3" ht="17.25" x14ac:dyDescent="0.3">
      <c r="A23" s="20" t="s">
        <v>13</v>
      </c>
      <c r="B23" s="21">
        <v>1800000</v>
      </c>
      <c r="C23" s="21"/>
    </row>
    <row r="24" spans="1:3" ht="17.25" x14ac:dyDescent="0.3">
      <c r="A24" s="20" t="s">
        <v>14</v>
      </c>
      <c r="B24" s="21">
        <v>14850780</v>
      </c>
      <c r="C24" s="21"/>
    </row>
    <row r="25" spans="1:3" ht="17.25" x14ac:dyDescent="0.3">
      <c r="A25" s="20" t="s">
        <v>15</v>
      </c>
      <c r="B25" s="21">
        <v>31465952.16</v>
      </c>
      <c r="C25" s="21"/>
    </row>
    <row r="26" spans="1:3" ht="17.25" x14ac:dyDescent="0.3">
      <c r="A26" s="20" t="s">
        <v>16</v>
      </c>
      <c r="B26" s="21"/>
      <c r="C26" s="21"/>
    </row>
    <row r="27" spans="1:3" ht="17.25" x14ac:dyDescent="0.3">
      <c r="A27" s="18" t="s">
        <v>17</v>
      </c>
      <c r="B27" s="19">
        <f>SUM(B28:B36)</f>
        <v>176248255.19999999</v>
      </c>
      <c r="C27" s="19">
        <f t="shared" ref="C27" si="3">SUM(C28:C36)</f>
        <v>0</v>
      </c>
    </row>
    <row r="28" spans="1:3" ht="17.25" x14ac:dyDescent="0.3">
      <c r="A28" s="20" t="s">
        <v>18</v>
      </c>
      <c r="B28" s="21">
        <v>107100</v>
      </c>
      <c r="C28" s="21"/>
    </row>
    <row r="29" spans="1:3" ht="17.25" x14ac:dyDescent="0.3">
      <c r="A29" s="20" t="s">
        <v>19</v>
      </c>
      <c r="B29" s="21">
        <v>2697720</v>
      </c>
      <c r="C29" s="21"/>
    </row>
    <row r="30" spans="1:3" ht="17.25" x14ac:dyDescent="0.3">
      <c r="A30" s="20" t="s">
        <v>20</v>
      </c>
      <c r="B30" s="21">
        <v>10982154.199999999</v>
      </c>
      <c r="C30" s="21"/>
    </row>
    <row r="31" spans="1:3" ht="17.25" x14ac:dyDescent="0.3">
      <c r="A31" s="20" t="s">
        <v>21</v>
      </c>
      <c r="B31" s="21">
        <v>40740000</v>
      </c>
      <c r="C31" s="21"/>
    </row>
    <row r="32" spans="1:3" ht="17.25" x14ac:dyDescent="0.3">
      <c r="A32" s="20" t="s">
        <v>22</v>
      </c>
      <c r="B32" s="21">
        <v>913600</v>
      </c>
      <c r="C32" s="21"/>
    </row>
    <row r="33" spans="1:3" ht="17.25" x14ac:dyDescent="0.3">
      <c r="A33" s="20" t="s">
        <v>23</v>
      </c>
      <c r="B33" s="21">
        <v>2135395</v>
      </c>
      <c r="C33" s="21"/>
    </row>
    <row r="34" spans="1:3" ht="17.25" x14ac:dyDescent="0.3">
      <c r="A34" s="20" t="s">
        <v>24</v>
      </c>
      <c r="B34" s="21">
        <v>65445286</v>
      </c>
      <c r="C34" s="21"/>
    </row>
    <row r="35" spans="1:3" ht="17.25" x14ac:dyDescent="0.3">
      <c r="A35" s="20" t="s">
        <v>25</v>
      </c>
      <c r="B35" s="21"/>
      <c r="C35" s="21"/>
    </row>
    <row r="36" spans="1:3" ht="17.25" x14ac:dyDescent="0.3">
      <c r="A36" s="20" t="s">
        <v>26</v>
      </c>
      <c r="B36" s="21">
        <v>53227000</v>
      </c>
      <c r="C36" s="21"/>
    </row>
    <row r="37" spans="1:3" ht="17.25" x14ac:dyDescent="0.3">
      <c r="A37" s="18" t="s">
        <v>27</v>
      </c>
      <c r="B37" s="19">
        <f>SUM(B38:B45)</f>
        <v>0</v>
      </c>
      <c r="C37" s="19">
        <f t="shared" ref="C37" si="4">SUM(C38:C45)</f>
        <v>0</v>
      </c>
    </row>
    <row r="38" spans="1:3" ht="17.25" x14ac:dyDescent="0.3">
      <c r="A38" s="20" t="s">
        <v>28</v>
      </c>
      <c r="B38" s="21">
        <v>0</v>
      </c>
      <c r="C38" s="21"/>
    </row>
    <row r="39" spans="1:3" ht="17.25" x14ac:dyDescent="0.3">
      <c r="A39" s="20" t="s">
        <v>29</v>
      </c>
      <c r="B39" s="21">
        <v>0</v>
      </c>
      <c r="C39" s="21"/>
    </row>
    <row r="40" spans="1:3" ht="17.25" x14ac:dyDescent="0.3">
      <c r="A40" s="20" t="s">
        <v>30</v>
      </c>
      <c r="B40" s="21">
        <v>0</v>
      </c>
      <c r="C40" s="21"/>
    </row>
    <row r="41" spans="1:3" ht="17.25" x14ac:dyDescent="0.3">
      <c r="A41" s="20" t="s">
        <v>31</v>
      </c>
      <c r="B41" s="21">
        <v>0</v>
      </c>
      <c r="C41" s="21"/>
    </row>
    <row r="42" spans="1:3" ht="17.25" x14ac:dyDescent="0.3">
      <c r="A42" s="20" t="s">
        <v>32</v>
      </c>
      <c r="B42" s="21">
        <v>0</v>
      </c>
      <c r="C42" s="21"/>
    </row>
    <row r="43" spans="1:3" ht="17.25" x14ac:dyDescent="0.3">
      <c r="A43" s="20" t="s">
        <v>33</v>
      </c>
      <c r="B43" s="21">
        <v>0</v>
      </c>
      <c r="C43" s="21"/>
    </row>
    <row r="44" spans="1:3" ht="17.25" x14ac:dyDescent="0.3">
      <c r="A44" s="20" t="s">
        <v>34</v>
      </c>
      <c r="B44" s="21">
        <v>0</v>
      </c>
      <c r="C44" s="21"/>
    </row>
    <row r="45" spans="1:3" ht="17.25" x14ac:dyDescent="0.3">
      <c r="A45" s="20" t="s">
        <v>35</v>
      </c>
      <c r="B45" s="21">
        <v>0</v>
      </c>
      <c r="C45" s="21"/>
    </row>
    <row r="46" spans="1:3" ht="17.25" x14ac:dyDescent="0.3">
      <c r="A46" s="18" t="s">
        <v>36</v>
      </c>
      <c r="B46" s="19">
        <f>SUM(B47:B52)</f>
        <v>0</v>
      </c>
      <c r="C46" s="19">
        <f t="shared" ref="C46" si="5">SUM(C47:C52)</f>
        <v>0</v>
      </c>
    </row>
    <row r="47" spans="1:3" ht="17.25" x14ac:dyDescent="0.3">
      <c r="A47" s="20" t="s">
        <v>37</v>
      </c>
      <c r="B47" s="21">
        <v>0</v>
      </c>
      <c r="C47" s="21"/>
    </row>
    <row r="48" spans="1:3" ht="17.25" x14ac:dyDescent="0.3">
      <c r="A48" s="20" t="s">
        <v>38</v>
      </c>
      <c r="B48" s="21">
        <v>0</v>
      </c>
      <c r="C48" s="21"/>
    </row>
    <row r="49" spans="1:5" ht="17.25" x14ac:dyDescent="0.3">
      <c r="A49" s="20" t="s">
        <v>39</v>
      </c>
      <c r="B49" s="21">
        <v>0</v>
      </c>
      <c r="C49" s="21"/>
    </row>
    <row r="50" spans="1:5" ht="17.25" x14ac:dyDescent="0.3">
      <c r="A50" s="20" t="s">
        <v>40</v>
      </c>
      <c r="B50" s="21">
        <v>0</v>
      </c>
      <c r="C50" s="21"/>
    </row>
    <row r="51" spans="1:5" ht="17.25" x14ac:dyDescent="0.3">
      <c r="A51" s="20" t="s">
        <v>41</v>
      </c>
      <c r="B51" s="21">
        <v>0</v>
      </c>
      <c r="C51" s="21"/>
      <c r="E51" s="13"/>
    </row>
    <row r="52" spans="1:5" ht="17.25" x14ac:dyDescent="0.3">
      <c r="A52" s="20" t="s">
        <v>42</v>
      </c>
      <c r="B52" s="21">
        <v>0</v>
      </c>
      <c r="C52" s="21"/>
    </row>
    <row r="53" spans="1:5" ht="17.25" x14ac:dyDescent="0.3">
      <c r="A53" s="18" t="s">
        <v>43</v>
      </c>
      <c r="B53" s="19">
        <f>SUM(B54:B62)</f>
        <v>98207450</v>
      </c>
      <c r="C53" s="19">
        <f t="shared" ref="C53" si="6">SUM(C54:C62)</f>
        <v>0</v>
      </c>
    </row>
    <row r="54" spans="1:5" ht="17.25" x14ac:dyDescent="0.3">
      <c r="A54" s="20" t="s">
        <v>44</v>
      </c>
      <c r="B54" s="21">
        <v>26133500</v>
      </c>
      <c r="C54" s="21"/>
    </row>
    <row r="55" spans="1:5" ht="17.25" x14ac:dyDescent="0.3">
      <c r="A55" s="20" t="s">
        <v>45</v>
      </c>
      <c r="B55" s="21">
        <v>40000</v>
      </c>
      <c r="C55" s="21"/>
    </row>
    <row r="56" spans="1:5" ht="17.25" x14ac:dyDescent="0.3">
      <c r="A56" s="20" t="s">
        <v>46</v>
      </c>
      <c r="B56" s="21">
        <v>52619850</v>
      </c>
      <c r="C56" s="21"/>
    </row>
    <row r="57" spans="1:5" ht="17.25" x14ac:dyDescent="0.3">
      <c r="A57" s="20" t="s">
        <v>47</v>
      </c>
      <c r="B57" s="21">
        <v>10611600</v>
      </c>
      <c r="C57" s="21"/>
    </row>
    <row r="58" spans="1:5" ht="17.25" x14ac:dyDescent="0.3">
      <c r="A58" s="20" t="s">
        <v>48</v>
      </c>
      <c r="B58" s="21">
        <v>6296000</v>
      </c>
      <c r="C58" s="21"/>
    </row>
    <row r="59" spans="1:5" ht="17.25" x14ac:dyDescent="0.3">
      <c r="A59" s="20" t="s">
        <v>49</v>
      </c>
      <c r="B59" s="21">
        <v>2506500</v>
      </c>
      <c r="C59" s="21"/>
    </row>
    <row r="60" spans="1:5" ht="17.25" x14ac:dyDescent="0.3">
      <c r="A60" s="20" t="s">
        <v>50</v>
      </c>
      <c r="B60" s="21"/>
      <c r="C60" s="21"/>
    </row>
    <row r="61" spans="1:5" ht="17.25" x14ac:dyDescent="0.3">
      <c r="A61" s="20" t="s">
        <v>51</v>
      </c>
      <c r="B61" s="21">
        <v>0</v>
      </c>
      <c r="C61" s="21"/>
    </row>
    <row r="62" spans="1:5" ht="17.25" x14ac:dyDescent="0.3">
      <c r="A62" s="20" t="s">
        <v>52</v>
      </c>
      <c r="B62" s="21"/>
      <c r="C62" s="21"/>
    </row>
    <row r="63" spans="1:5" ht="17.25" x14ac:dyDescent="0.3">
      <c r="A63" s="18" t="s">
        <v>53</v>
      </c>
      <c r="B63" s="19">
        <f>SUM(B64:B67)</f>
        <v>10000000</v>
      </c>
      <c r="C63" s="19">
        <f t="shared" ref="C63" si="7">SUM(C64:C67)</f>
        <v>0</v>
      </c>
    </row>
    <row r="64" spans="1:5" ht="17.25" x14ac:dyDescent="0.3">
      <c r="A64" s="20" t="s">
        <v>54</v>
      </c>
      <c r="B64" s="21">
        <v>10000000</v>
      </c>
      <c r="C64" s="21"/>
    </row>
    <row r="65" spans="1:3" ht="17.25" x14ac:dyDescent="0.3">
      <c r="A65" s="20" t="s">
        <v>55</v>
      </c>
      <c r="B65" s="21"/>
      <c r="C65" s="21"/>
    </row>
    <row r="66" spans="1:3" ht="17.25" x14ac:dyDescent="0.3">
      <c r="A66" s="20" t="s">
        <v>56</v>
      </c>
      <c r="B66" s="21"/>
      <c r="C66" s="21"/>
    </row>
    <row r="67" spans="1:3" ht="17.25" x14ac:dyDescent="0.3">
      <c r="A67" s="20" t="s">
        <v>57</v>
      </c>
      <c r="B67" s="21"/>
      <c r="C67" s="21"/>
    </row>
    <row r="68" spans="1:3" ht="17.25" x14ac:dyDescent="0.3">
      <c r="A68" s="18" t="s">
        <v>58</v>
      </c>
      <c r="B68" s="19">
        <f>SUM(B69:B75)</f>
        <v>0</v>
      </c>
      <c r="C68" s="19">
        <f t="shared" ref="C68" si="8">SUM(C69:C75)</f>
        <v>0</v>
      </c>
    </row>
    <row r="69" spans="1:3" ht="17.25" x14ac:dyDescent="0.3">
      <c r="A69" s="20" t="s">
        <v>59</v>
      </c>
      <c r="B69" s="21">
        <v>0</v>
      </c>
      <c r="C69" s="21"/>
    </row>
    <row r="70" spans="1:3" ht="17.25" x14ac:dyDescent="0.3">
      <c r="A70" s="20" t="s">
        <v>60</v>
      </c>
      <c r="B70" s="21">
        <v>0</v>
      </c>
      <c r="C70" s="21"/>
    </row>
    <row r="71" spans="1:3" ht="17.25" x14ac:dyDescent="0.3">
      <c r="A71" s="22" t="s">
        <v>61</v>
      </c>
      <c r="B71" s="21">
        <v>0</v>
      </c>
      <c r="C71" s="17"/>
    </row>
    <row r="72" spans="1:3" ht="17.25" x14ac:dyDescent="0.3">
      <c r="A72" s="20" t="s">
        <v>62</v>
      </c>
      <c r="B72" s="21">
        <v>0</v>
      </c>
      <c r="C72" s="21"/>
    </row>
    <row r="73" spans="1:3" ht="17.25" x14ac:dyDescent="0.3">
      <c r="A73" s="20" t="s">
        <v>63</v>
      </c>
      <c r="B73" s="21">
        <v>0</v>
      </c>
      <c r="C73" s="21"/>
    </row>
    <row r="74" spans="1:3" ht="17.25" x14ac:dyDescent="0.3">
      <c r="A74" s="20" t="s">
        <v>64</v>
      </c>
      <c r="B74" s="21">
        <v>0</v>
      </c>
      <c r="C74" s="21"/>
    </row>
    <row r="75" spans="1:3" ht="17.25" x14ac:dyDescent="0.3">
      <c r="A75" s="16" t="s">
        <v>69</v>
      </c>
      <c r="B75" s="21">
        <v>0</v>
      </c>
      <c r="C75" s="17"/>
    </row>
    <row r="76" spans="1:3" ht="17.25" x14ac:dyDescent="0.3">
      <c r="A76" s="18" t="s">
        <v>70</v>
      </c>
      <c r="B76" s="19">
        <f>SUM(B77:B78)</f>
        <v>0</v>
      </c>
      <c r="C76" s="19">
        <f t="shared" ref="C76" si="9">SUM(C77:C78)</f>
        <v>0</v>
      </c>
    </row>
    <row r="77" spans="1:3" ht="17.25" x14ac:dyDescent="0.3">
      <c r="A77" s="20" t="s">
        <v>71</v>
      </c>
      <c r="B77" s="21">
        <v>0</v>
      </c>
      <c r="C77" s="21"/>
    </row>
    <row r="78" spans="1:3" ht="17.25" x14ac:dyDescent="0.3">
      <c r="A78" s="20" t="s">
        <v>72</v>
      </c>
      <c r="B78" s="21">
        <v>0</v>
      </c>
      <c r="C78" s="21"/>
    </row>
    <row r="79" spans="1:3" ht="17.25" x14ac:dyDescent="0.3">
      <c r="A79" s="18" t="s">
        <v>73</v>
      </c>
      <c r="B79" s="19">
        <f>SUM(B80:B81)</f>
        <v>0</v>
      </c>
      <c r="C79" s="19">
        <f t="shared" ref="C79" si="10">SUM(C80:C81)</f>
        <v>0</v>
      </c>
    </row>
    <row r="80" spans="1:3" ht="17.25" x14ac:dyDescent="0.3">
      <c r="A80" s="20" t="s">
        <v>74</v>
      </c>
      <c r="B80" s="21">
        <v>0</v>
      </c>
      <c r="C80" s="21"/>
    </row>
    <row r="81" spans="1:3" ht="17.25" x14ac:dyDescent="0.3">
      <c r="A81" s="20" t="s">
        <v>75</v>
      </c>
      <c r="B81" s="21">
        <v>0</v>
      </c>
      <c r="C81" s="21"/>
    </row>
    <row r="82" spans="1:3" ht="17.25" x14ac:dyDescent="0.3">
      <c r="A82" s="18" t="s">
        <v>76</v>
      </c>
      <c r="B82" s="19">
        <f>SUM(B83)</f>
        <v>0</v>
      </c>
      <c r="C82" s="19">
        <f t="shared" ref="C82" si="11">SUM(C83)</f>
        <v>0</v>
      </c>
    </row>
    <row r="83" spans="1:3" ht="17.25" x14ac:dyDescent="0.3">
      <c r="A83" s="20" t="s">
        <v>77</v>
      </c>
      <c r="B83" s="21">
        <v>0</v>
      </c>
      <c r="C83" s="21"/>
    </row>
    <row r="84" spans="1:3" ht="17.25" x14ac:dyDescent="0.3">
      <c r="A84" s="23" t="s">
        <v>65</v>
      </c>
      <c r="B84" s="24">
        <f>+B82+B79+B76+B68+B63+B53+B46+B37+B27+B17+B11</f>
        <v>381815192.43999994</v>
      </c>
      <c r="C84" s="24">
        <f t="shared" ref="C84" si="12">+C82+C79+C76+C68+C63+C53+C46+C37+C27+C17+C11</f>
        <v>0</v>
      </c>
    </row>
    <row r="85" spans="1:3" ht="17.25" x14ac:dyDescent="0.3">
      <c r="A85" s="15"/>
      <c r="B85" s="15"/>
      <c r="C85" s="15"/>
    </row>
    <row r="86" spans="1:3" ht="18" thickBot="1" x14ac:dyDescent="0.35">
      <c r="A86" s="15"/>
      <c r="B86" s="15"/>
      <c r="C86" s="15"/>
    </row>
    <row r="87" spans="1:3" ht="35.25" thickBot="1" x14ac:dyDescent="0.35">
      <c r="A87" s="25" t="s">
        <v>106</v>
      </c>
      <c r="B87" s="15"/>
      <c r="C87" s="15"/>
    </row>
    <row r="88" spans="1:3" ht="35.25" thickBot="1" x14ac:dyDescent="0.35">
      <c r="A88" s="25" t="s">
        <v>107</v>
      </c>
      <c r="B88" s="15"/>
      <c r="C88" s="15"/>
    </row>
    <row r="89" spans="1:3" ht="69.75" thickBot="1" x14ac:dyDescent="0.35">
      <c r="A89" s="26" t="s">
        <v>108</v>
      </c>
      <c r="B89" s="15"/>
      <c r="C89" s="15"/>
    </row>
    <row r="90" spans="1:3" ht="17.25" x14ac:dyDescent="0.3">
      <c r="A90" s="15"/>
      <c r="B90" s="15"/>
      <c r="C90" s="15"/>
    </row>
    <row r="91" spans="1:3" ht="17.25" x14ac:dyDescent="0.3">
      <c r="A91" s="15"/>
      <c r="B91" s="15"/>
      <c r="C91" s="15"/>
    </row>
    <row r="92" spans="1:3" ht="17.25" x14ac:dyDescent="0.3">
      <c r="A92" s="27" t="s">
        <v>99</v>
      </c>
      <c r="B92" s="27" t="s">
        <v>103</v>
      </c>
      <c r="C92" s="15"/>
    </row>
    <row r="93" spans="1:3" ht="17.25" x14ac:dyDescent="0.3">
      <c r="A93" s="27" t="s">
        <v>100</v>
      </c>
      <c r="B93" s="27" t="s">
        <v>104</v>
      </c>
      <c r="C93" s="15"/>
    </row>
    <row r="94" spans="1:3" ht="17.25" x14ac:dyDescent="0.3">
      <c r="A94" s="27" t="s">
        <v>101</v>
      </c>
      <c r="B94" s="27" t="s">
        <v>105</v>
      </c>
      <c r="C94" s="15"/>
    </row>
  </sheetData>
  <mergeCells count="8">
    <mergeCell ref="A6:C6"/>
    <mergeCell ref="A2:C2"/>
    <mergeCell ref="A3:C3"/>
    <mergeCell ref="A8:A9"/>
    <mergeCell ref="B8:B9"/>
    <mergeCell ref="C8:C9"/>
    <mergeCell ref="A4:C4"/>
    <mergeCell ref="A5:C5"/>
  </mergeCells>
  <pageMargins left="0.31496062992125984" right="0.11811023622047245" top="0.15748031496062992" bottom="0.15748031496062992" header="0.31496062992125984" footer="0.31496062992125984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4" t="s">
        <v>78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3:17" ht="21" customHeight="1" x14ac:dyDescent="0.25">
      <c r="C4" s="38" t="s">
        <v>67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3:17" ht="15.75" x14ac:dyDescent="0.25">
      <c r="C5" s="40" t="s">
        <v>68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3:17" ht="15.75" customHeight="1" x14ac:dyDescent="0.25">
      <c r="C6" s="42" t="s">
        <v>93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3:17" ht="15.75" customHeight="1" x14ac:dyDescent="0.25">
      <c r="C7" s="43" t="s">
        <v>79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9" spans="3:17" ht="23.25" customHeight="1" x14ac:dyDescent="0.25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8"/>
    </row>
    <row r="14" spans="3:17" x14ac:dyDescent="0.25">
      <c r="C14" s="4" t="s">
        <v>4</v>
      </c>
      <c r="Q14" s="9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 Presupuesto Aprobado-Ejec </vt:lpstr>
      <vt:lpstr>P3 Ejecucion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user</cp:lastModifiedBy>
  <cp:lastPrinted>2024-02-26T15:02:38Z</cp:lastPrinted>
  <dcterms:created xsi:type="dcterms:W3CDTF">2021-07-29T18:58:50Z</dcterms:created>
  <dcterms:modified xsi:type="dcterms:W3CDTF">2024-02-28T14:24:43Z</dcterms:modified>
</cp:coreProperties>
</file>