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Acceso a la Informac\Desktop\MAYO 2023 POA Y ACTUALIZACION PORTAL TRANSPARENCIA\"/>
    </mc:Choice>
  </mc:AlternateContent>
  <xr:revisionPtr revIDLastSave="0" documentId="8_{4F720D77-E5FA-40D3-A2D0-139F2E7A94DD}" xr6:coauthVersionLast="47" xr6:coauthVersionMax="47" xr10:uidLastSave="{00000000-0000-0000-0000-000000000000}"/>
  <bookViews>
    <workbookView xWindow="-120" yWindow="-120" windowWidth="19440" windowHeight="15000" xr2:uid="{4338FEAE-DB8E-4C02-BE6D-DDC1311F061E}"/>
  </bookViews>
  <sheets>
    <sheet name="Hoja1" sheetId="1" r:id="rId1"/>
  </sheets>
  <externalReferences>
    <externalReference r:id="rId2"/>
  </externalReferences>
  <definedNames>
    <definedName name="_xlnm.Print_Area" localSheetId="0">Hoja1!$A$1:$J$40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1" l="1"/>
  <c r="I30" i="1"/>
  <c r="J29" i="1"/>
  <c r="I29" i="1"/>
  <c r="I25" i="1"/>
  <c r="C16" i="1"/>
  <c r="C15" i="1"/>
  <c r="C14" i="1"/>
</calcChain>
</file>

<file path=xl/sharedStrings.xml><?xml version="1.0" encoding="utf-8"?>
<sst xmlns="http://schemas.openxmlformats.org/spreadsheetml/2006/main" count="68" uniqueCount="67">
  <si>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</si>
  <si>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</si>
  <si>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</si>
  <si>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</si>
  <si>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</si>
  <si>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</si>
  <si>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</si>
  <si>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</si>
  <si>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</si>
  <si>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</si>
  <si>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</si>
  <si>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</si>
  <si>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</si>
  <si>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</si>
  <si>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</si>
  <si>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</si>
  <si>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</si>
  <si>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</si>
  <si>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</si>
  <si>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</si>
  <si>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</si>
  <si>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</si>
  <si>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</si>
  <si>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</si>
  <si>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</si>
  <si>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</si>
  <si>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</si>
  <si>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</si>
  <si>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</si>
  <si>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</si>
  <si>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</si>
  <si>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</si>
  <si>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</si>
  <si>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</si>
  <si>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</si>
  <si>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</si>
  <si>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</si>
  <si>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</si>
  <si>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</si>
  <si>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</si>
  <si>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</si>
  <si>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</si>
  <si>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</si>
  <si>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</si>
  <si>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</si>
  <si>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</si>
  <si>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</si>
  <si>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</si>
  <si>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Programación Trimestral</t>
  </si>
  <si>
    <t>Ejecución Trimestral</t>
  </si>
  <si>
    <t xml:space="preserve"> Presupuesto Anual</t>
  </si>
  <si>
    <t>Informe de Evaluación Trimestral de las Metas Físicas-Financieras</t>
  </si>
  <si>
    <t>01 DIRECCIÓN CENTRAL SERVICIO NACIONAL DE SALUD</t>
  </si>
  <si>
    <t>5180 DIRECCIÓN CENTRAL SERVICIO NACIONAL DE SALUD</t>
  </si>
  <si>
    <t>Contribuir con la salud de la población y satisfacción de los usuarios, a través de la provisión de los servicios públicos de salud organizados en redes integradas.</t>
  </si>
  <si>
    <t>Ser reconocidos por la población como una red efectiva y con calidad en la provisión de servicios integrales de salud, mediante una atención humanizada y eficaz.</t>
  </si>
  <si>
    <t>2.2.1</t>
  </si>
  <si>
    <t>Población general</t>
  </si>
  <si>
    <t>Número de atenciones por tipo de servicio</t>
  </si>
  <si>
    <t>Provisión de servicios de salud en establecimientos no autogestionados, Programa 12</t>
  </si>
  <si>
    <t xml:space="preserve">Acceso a servicios de salud especializados en establecimientos no autogestionados </t>
  </si>
  <si>
    <t>Acceso a servicios de salud especializados en establecimientos No Auto Gestionados región Cibao Central</t>
  </si>
  <si>
    <t>6292- Acceso a servicios de salud especializados en establecimientos No Auto Gestionados región Cibao Central</t>
  </si>
  <si>
    <t xml:space="preserve">Atención en el nivel especializado, ofertando los servicios de consulta, emergencias, hospitalización y diagnósticos que garantice la pronta recuperación y satisfacción del ciudadano que utilice los servicios de salud en la region Cibao central </t>
  </si>
  <si>
    <t>Se realizaron 878,123 atenciones para el trimestres, producto de incremento en la demanda de los servicios por parte de la población. Esta ejecución representa el 29.67% de la meta programada para el año. 
En cuanto al cumplimiento financiero, de los RD$14,759,946 destinados a este producto, se ejecutaron RD$0.00, equivalente a un 0%.</t>
  </si>
  <si>
    <t>La ejecucion de meta fisica, debido al incremento en la prestacion de servicios de laboratorio producto de las intervenciones realizadas en esta area, mantenimiento de los equipo e incorporacion de otros nuevos y la ejecucion de los fondos provenientes de la venta de servicios, en cuanto a la meta financiera presenta 0% de ejecución debido a que la resolucion No. 122-2023 que autoriza el fondo reponible fue recibida en fecha 22.03.2023, razon por la cual no se pudieron ejecutar los recursos economicos.</t>
  </si>
  <si>
    <t>1. Realizar analisis mensual de la producción de metas fisicas de los servicios del Nivel especializado cuando se carguen en el repositorio SNS, ya que son quienes validan los datos del formulario de producción de servicios 67A.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</si>
</sst>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3" formatCode="_(* #,##0.00_);_(* \(#,##0.00\);_(* &quot;-&quot;??_);_(@_)"/>
    <numFmt numFmtId="164" formatCode="dd/mm/yyyy;@"/>
    <numFmt numFmtId="165" formatCode="[$-10409]#,##0;\-#,##0"/>
    <numFmt numFmtId="166" formatCode="[$-10409]#,##0.00;\-#,##0.00"/>
    <numFmt numFmtId="167" formatCode="[$-10409]0.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9">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4">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0" fontId="16" fillId="8" borderId="32" xfId="0" applyFont="1" applyFill="1" applyBorder="1" applyAlignment="1">
      <alignment horizontal="center" vertical="center" wrapText="1" readingOrder="1"/>
    </xf>
    <xf numFmtId="0" fontId="17" fillId="0" borderId="24" xfId="0" applyFont="1" applyBorder="1" applyAlignment="1" applyProtection="1">
      <alignment vertical="top" wrapText="1"/>
      <protection locked="0"/>
    </xf>
    <xf numFmtId="0" fontId="17" fillId="0" borderId="28" xfId="0" applyFont="1" applyBorder="1" applyAlignment="1" applyProtection="1">
      <alignment vertical="top" wrapText="1"/>
      <protection locked="0"/>
    </xf>
    <xf numFmtId="165" fontId="17" fillId="0" borderId="28" xfId="0" applyNumberFormat="1" applyFont="1" applyBorder="1" applyAlignment="1" applyProtection="1">
      <alignment horizontal="center" vertical="center" wrapText="1" readingOrder="1"/>
      <protection locked="0"/>
    </xf>
    <xf numFmtId="166" fontId="17" fillId="0" borderId="28" xfId="0" applyNumberFormat="1" applyFont="1" applyBorder="1" applyAlignment="1" applyProtection="1">
      <alignment horizontal="center" vertical="center" wrapText="1" readingOrder="1"/>
      <protection locked="0"/>
    </xf>
    <xf numFmtId="165" fontId="17" fillId="0" borderId="28" xfId="0" applyNumberFormat="1" applyFont="1" applyBorder="1" applyAlignment="1" applyProtection="1">
      <alignment horizontal="center" vertical="center" wrapText="1"/>
      <protection locked="0"/>
    </xf>
    <xf numFmtId="10" fontId="17" fillId="7" borderId="28" xfId="2" applyNumberFormat="1" applyFont="1" applyFill="1" applyBorder="1" applyAlignment="1" applyProtection="1">
      <alignment horizontal="center" vertical="center" wrapText="1" readingOrder="1"/>
      <protection locked="0"/>
    </xf>
    <xf numFmtId="167" fontId="17" fillId="7" borderId="25" xfId="0" applyNumberFormat="1" applyFont="1" applyFill="1" applyBorder="1" applyAlignment="1" applyProtection="1">
      <alignment horizontal="center" vertical="center" wrapText="1" readingOrder="1"/>
      <protection locked="0"/>
    </xf>
    <xf numFmtId="0" fontId="17" fillId="0" borderId="33" xfId="0" applyFont="1" applyBorder="1" applyAlignment="1" applyProtection="1">
      <alignment vertical="top" wrapText="1"/>
      <protection locked="0"/>
    </xf>
    <xf numFmtId="0" fontId="17" fillId="0" borderId="34" xfId="0" applyFont="1" applyBorder="1" applyAlignment="1" applyProtection="1">
      <alignment vertical="top" wrapText="1"/>
      <protection locked="0"/>
    </xf>
    <xf numFmtId="165" fontId="17" fillId="0" borderId="34" xfId="0" applyNumberFormat="1" applyFont="1" applyBorder="1" applyAlignment="1" applyProtection="1">
      <alignment horizontal="center" vertical="center" wrapText="1" readingOrder="1"/>
      <protection locked="0"/>
    </xf>
    <xf numFmtId="166" fontId="17" fillId="0" borderId="34" xfId="0" applyNumberFormat="1" applyFont="1" applyBorder="1" applyAlignment="1" applyProtection="1">
      <alignment horizontal="center" vertical="center" wrapText="1" readingOrder="1"/>
      <protection locked="0"/>
    </xf>
    <xf numFmtId="165" fontId="17" fillId="0" borderId="34" xfId="0" applyNumberFormat="1" applyFont="1" applyBorder="1" applyAlignment="1" applyProtection="1">
      <alignment horizontal="center" vertical="center" wrapText="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2" fillId="0" borderId="35" xfId="0" applyFont="1" applyBorder="1" applyAlignment="1" applyProtection="1">
      <alignment horizontal="left" vertical="center" wrapText="1"/>
      <protection locked="0"/>
    </xf>
    <xf numFmtId="0" fontId="22" fillId="0" borderId="36" xfId="0" applyFont="1" applyBorder="1" applyAlignment="1" applyProtection="1">
      <alignment horizontal="left" vertical="center" wrapText="1"/>
      <protection locked="0"/>
    </xf>
    <xf numFmtId="0" fontId="22" fillId="0" borderId="37" xfId="0" applyFont="1" applyBorder="1" applyAlignment="1" applyProtection="1">
      <alignment horizontal="left" vertical="center" wrapText="1"/>
      <protection locked="0"/>
    </xf>
    <xf numFmtId="0" fontId="19" fillId="0" borderId="0" xfId="0" applyFont="1" applyAlignment="1">
      <alignment horizontal="left" vertical="center" wrapText="1"/>
    </xf>
    <xf numFmtId="49" fontId="21" fillId="0" borderId="19" xfId="0" quotePrefix="1" applyNumberFormat="1" applyFont="1" applyBorder="1" applyAlignment="1" applyProtection="1">
      <alignment horizontal="left" vertical="center" wrapText="1"/>
      <protection locked="0"/>
    </xf>
    <xf numFmtId="49" fontId="21" fillId="0" borderId="20" xfId="0" quotePrefix="1" applyNumberFormat="1" applyFont="1" applyBorder="1" applyAlignment="1" applyProtection="1">
      <alignment horizontal="left" vertical="center" wrapText="1"/>
      <protection locked="0"/>
    </xf>
    <xf numFmtId="49" fontId="21" fillId="0" borderId="21" xfId="0" quotePrefix="1" applyNumberFormat="1" applyFont="1" applyBorder="1" applyAlignment="1" applyProtection="1">
      <alignment horizontal="left" vertical="center" wrapText="1"/>
      <protection locked="0"/>
    </xf>
    <xf numFmtId="0" fontId="22" fillId="0" borderId="0" xfId="0" applyFont="1" applyAlignment="1" applyProtection="1">
      <alignment horizontal="left" vertical="center" wrapText="1"/>
      <protection locked="0"/>
    </xf>
    <xf numFmtId="0" fontId="22" fillId="0" borderId="18" xfId="0" applyFont="1" applyBorder="1" applyAlignment="1" applyProtection="1">
      <alignment horizontal="left" vertical="center" wrapText="1"/>
      <protection locked="0"/>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7" borderId="28" xfId="2" applyNumberFormat="1" applyFont="1" applyFill="1" applyBorder="1" applyAlignment="1" applyProtection="1">
      <alignment horizontal="center" vertical="center" wrapText="1" readingOrder="1"/>
    </xf>
    <xf numFmtId="10" fontId="11" fillId="7" borderId="29" xfId="2" applyNumberFormat="1" applyFont="1" applyFill="1" applyBorder="1" applyAlignment="1" applyProtection="1">
      <alignment horizontal="center" vertical="center" wrapText="1" readingOrder="1"/>
    </xf>
    <xf numFmtId="0" fontId="14" fillId="6" borderId="38"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5" fillId="8"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8"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10" fillId="6" borderId="22" xfId="0" applyFont="1" applyFill="1" applyBorder="1" applyAlignment="1">
      <alignment horizontal="center"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12" fillId="6" borderId="22" xfId="0" applyFont="1" applyFill="1" applyBorder="1" applyAlignment="1">
      <alignment horizontal="center" vertical="center" wrapText="1"/>
    </xf>
    <xf numFmtId="0" fontId="14" fillId="6" borderId="23"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7"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family val="2"/>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family val="2"/>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2EBA2770-EEE0-46A7-BDE0-A04EAFE33DC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Historial de Cambios"/>
      <sheetName val="Validacion datos"/>
    </sheetNames>
    <sheetDataSet>
      <sheetData sheetId="0"/>
      <sheetData sheetId="1"/>
      <sheetData sheetId="2">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0C3A45-2ADF-4BAB-A7D0-0E093E4A82BD}" name="Tabla1" displayName="Tabla1" ref="A28:J30" totalsRowShown="0" headerRowDxfId="14" dataDxfId="12" headerRowBorderDxfId="13" tableBorderDxfId="11" totalsRowBorderDxfId="10">
  <tableColumns count="10">
    <tableColumn id="1" xr3:uid="{DC1B7B10-25DF-444B-B97E-464EC471DB5B}" name="Producto" dataDxfId="9"/>
    <tableColumn id="2" xr3:uid="{C61E64BC-B5A5-45F4-8F84-130CBA355D9D}" name="Indicador" dataDxfId="8"/>
    <tableColumn id="3" xr3:uid="{3AC7971E-A8AB-4C13-830D-AC13829EAC0E}" name="Física_x000a_(A)" dataDxfId="7"/>
    <tableColumn id="4" xr3:uid="{8DB7EDBB-DB79-4CBD-AD68-D153CE19B0A8}" name="Financiera_x000a_(B)" dataDxfId="6"/>
    <tableColumn id="9" xr3:uid="{AC3E8DE2-D537-4CBB-AD59-753602F58C3E}" name="Física_x000a_(C)" dataDxfId="5"/>
    <tableColumn id="10" xr3:uid="{25C7EA1D-EAE0-4DC9-9FB1-C0E265B640E6}" name="Financiera_x000a_(D)" dataDxfId="4"/>
    <tableColumn id="5" xr3:uid="{C2FDA61C-9281-4FCB-A3FE-246521A85EA0}" name="Física _x000a_(E)" dataDxfId="3"/>
    <tableColumn id="6" xr3:uid="{B07D8104-8103-4848-A228-6FBAE528EF68}" name="Financiera _x000a_ (F)" dataDxfId="2"/>
    <tableColumn id="7" xr3:uid="{F97ACE16-1124-4543-AD0A-CBAA1878A36A}" name="Física _x000a_(%)_x000a_ G=E/C" dataDxfId="1" dataCellStyle="Porcentaje">
      <calculatedColumnFormula>IF(G29&gt;0,G29/C29,0)</calculatedColumnFormula>
    </tableColumn>
    <tableColumn id="8" xr3:uid="{CAB2F777-24BA-4EFC-82F9-153B93171D9B}" name="Financiero _x000a_(%) _x000a_H=F/D" dataDxfId="0">
      <calculatedColumnFormula>IF(H29&gt;0,H29/D29,0)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479C-993B-4588-8475-DCAAD29F6444}">
  <dimension ref="A1:K40"/>
  <sheetViews>
    <sheetView tabSelected="1" zoomScale="115" zoomScaleNormal="115" workbookViewId="0">
      <selection activeCell="C44" sqref="C44"/>
    </sheetView>
  </sheetViews>
  <sheetFormatPr baseColWidth="10" defaultRowHeight="15" x14ac:dyDescent="0.25"/>
  <cols>
    <col min="1" max="1" width="23" style="6" customWidth="1"/>
    <col min="2" max="10" width="12.7109375" style="6" customWidth="1"/>
    <col min="11" max="11" width="11.42578125" style="6"/>
  </cols>
  <sheetData>
    <row r="1" spans="1:11" ht="21.75" thickBot="1" x14ac:dyDescent="0.3">
      <c r="A1" s="26"/>
      <c r="B1" s="67" t="s">
        <v>51</v>
      </c>
      <c r="C1" s="68"/>
      <c r="D1" s="68"/>
      <c r="E1" s="68"/>
      <c r="F1" s="68"/>
      <c r="G1" s="68"/>
      <c r="H1" s="68"/>
      <c r="I1" s="68"/>
      <c r="J1" s="69"/>
      <c r="K1" s="1"/>
    </row>
    <row r="2" spans="1:11" ht="21.75" thickBot="1" x14ac:dyDescent="0.3">
      <c r="A2" s="27"/>
      <c r="B2" s="70" t="s">
        <v>0</v>
      </c>
      <c r="C2" s="71"/>
      <c r="D2" s="70" t="s">
        <v>1</v>
      </c>
      <c r="E2" s="71"/>
      <c r="F2" s="71"/>
      <c r="G2" s="71"/>
      <c r="H2" s="72"/>
      <c r="I2" s="2" t="s">
        <v>2</v>
      </c>
      <c r="J2" s="3" t="s">
        <v>3</v>
      </c>
      <c r="K2" s="1"/>
    </row>
    <row r="3" spans="1:11" ht="21.75" thickBot="1" x14ac:dyDescent="0.3">
      <c r="A3" s="28"/>
      <c r="B3" s="73" t="s">
        <v>4</v>
      </c>
      <c r="C3" s="74"/>
      <c r="D3" s="73"/>
      <c r="E3" s="74"/>
      <c r="F3" s="74"/>
      <c r="G3" s="74"/>
      <c r="H3" s="75"/>
      <c r="I3" s="31"/>
      <c r="J3" s="32"/>
      <c r="K3" s="1"/>
    </row>
    <row r="4" spans="1:11" x14ac:dyDescent="0.25">
      <c r="A4" s="63"/>
      <c r="B4" s="64"/>
      <c r="C4" s="64"/>
      <c r="D4" s="65"/>
      <c r="E4" s="65"/>
      <c r="F4" s="65"/>
      <c r="G4" s="65"/>
      <c r="H4" s="65"/>
      <c r="I4" s="64"/>
      <c r="J4" s="66"/>
      <c r="K4" s="1"/>
    </row>
    <row r="5" spans="1:11" ht="3" customHeight="1" x14ac:dyDescent="0.25">
      <c r="A5" s="77"/>
      <c r="B5" s="78"/>
      <c r="C5" s="78"/>
      <c r="D5" s="78"/>
      <c r="E5" s="78"/>
      <c r="F5" s="78"/>
      <c r="G5" s="78"/>
      <c r="H5" s="78"/>
      <c r="I5" s="78"/>
      <c r="J5" s="79"/>
      <c r="K5" s="1"/>
    </row>
    <row r="6" spans="1:11" ht="15.75" x14ac:dyDescent="0.25">
      <c r="A6" s="33" t="s">
        <v>5</v>
      </c>
      <c r="B6" s="34"/>
      <c r="C6" s="34"/>
      <c r="D6" s="34"/>
      <c r="E6" s="34"/>
      <c r="F6" s="34"/>
      <c r="G6" s="34"/>
      <c r="H6" s="34"/>
      <c r="I6" s="34"/>
      <c r="J6" s="35"/>
      <c r="K6" s="1"/>
    </row>
    <row r="7" spans="1:11" ht="15.75" x14ac:dyDescent="0.25">
      <c r="A7" s="48" t="s">
        <v>6</v>
      </c>
      <c r="B7" s="49"/>
      <c r="C7" s="49"/>
      <c r="D7" s="49"/>
      <c r="E7" s="49"/>
      <c r="F7" s="49"/>
      <c r="G7" s="49"/>
      <c r="H7" s="49"/>
      <c r="I7" s="49"/>
      <c r="J7" s="50"/>
      <c r="K7" s="1"/>
    </row>
    <row r="8" spans="1:11" x14ac:dyDescent="0.25">
      <c r="A8" s="4" t="s">
        <v>7</v>
      </c>
      <c r="B8" s="43" t="s">
        <v>53</v>
      </c>
      <c r="C8" s="44"/>
      <c r="D8" s="44"/>
      <c r="E8" s="44"/>
      <c r="F8" s="44"/>
      <c r="G8" s="44"/>
      <c r="H8" s="44"/>
      <c r="I8" s="44"/>
      <c r="J8" s="45"/>
      <c r="K8" s="1"/>
    </row>
    <row r="9" spans="1:11" ht="15" customHeight="1" x14ac:dyDescent="0.25">
      <c r="A9" s="29" t="s">
        <v>36</v>
      </c>
      <c r="B9" s="43" t="s">
        <v>52</v>
      </c>
      <c r="C9" s="44"/>
      <c r="D9" s="44"/>
      <c r="E9" s="44"/>
      <c r="F9" s="44"/>
      <c r="G9" s="44"/>
      <c r="H9" s="44"/>
      <c r="I9" s="44"/>
      <c r="J9" s="45"/>
      <c r="K9" s="1"/>
    </row>
    <row r="10" spans="1:11" x14ac:dyDescent="0.25">
      <c r="A10" s="29" t="s">
        <v>37</v>
      </c>
      <c r="B10" s="43" t="s">
        <v>52</v>
      </c>
      <c r="C10" s="44"/>
      <c r="D10" s="44"/>
      <c r="E10" s="44"/>
      <c r="F10" s="44"/>
      <c r="G10" s="44"/>
      <c r="H10" s="44"/>
      <c r="I10" s="44"/>
      <c r="J10" s="45"/>
      <c r="K10" s="1"/>
    </row>
    <row r="11" spans="1:11" ht="57" customHeight="1" x14ac:dyDescent="0.25">
      <c r="A11" s="4" t="s">
        <v>8</v>
      </c>
      <c r="B11" s="46" t="s">
        <v>54</v>
      </c>
      <c r="C11" s="46"/>
      <c r="D11" s="46"/>
      <c r="E11" s="46"/>
      <c r="F11" s="46"/>
      <c r="G11" s="46"/>
      <c r="H11" s="46"/>
      <c r="I11" s="46"/>
      <c r="J11" s="47"/>
    </row>
    <row r="12" spans="1:11" ht="42" customHeight="1" x14ac:dyDescent="0.25">
      <c r="A12" s="4" t="s">
        <v>9</v>
      </c>
      <c r="B12" s="46" t="s">
        <v>55</v>
      </c>
      <c r="C12" s="46"/>
      <c r="D12" s="46"/>
      <c r="E12" s="46"/>
      <c r="F12" s="46"/>
      <c r="G12" s="46"/>
      <c r="H12" s="46"/>
      <c r="I12" s="46"/>
      <c r="J12" s="47"/>
    </row>
    <row r="13" spans="1:11" ht="15.75" x14ac:dyDescent="0.25">
      <c r="A13" s="33" t="s">
        <v>10</v>
      </c>
      <c r="B13" s="34"/>
      <c r="C13" s="34"/>
      <c r="D13" s="34"/>
      <c r="E13" s="34"/>
      <c r="F13" s="34"/>
      <c r="G13" s="34"/>
      <c r="H13" s="34"/>
      <c r="I13" s="34"/>
      <c r="J13" s="35"/>
    </row>
    <row r="14" spans="1:11" ht="27.75" customHeight="1" x14ac:dyDescent="0.25">
      <c r="A14" s="4" t="s">
        <v>11</v>
      </c>
      <c r="B14" s="30">
        <v>2</v>
      </c>
      <c r="C14" s="76" t="str">
        <f>IFERROR(VLOOKUP(B14,'[1]Validacion datos'!A2:B5,2,FALSE),"")</f>
        <v>DESARROLLO SOCIAL</v>
      </c>
      <c r="D14" s="76"/>
      <c r="E14" s="76"/>
      <c r="F14" s="76"/>
      <c r="G14" s="76"/>
      <c r="H14" s="76"/>
      <c r="I14" s="76"/>
      <c r="J14" s="76"/>
    </row>
    <row r="15" spans="1:11" ht="26.25" customHeight="1" x14ac:dyDescent="0.25">
      <c r="A15" s="4" t="s">
        <v>12</v>
      </c>
      <c r="B15" s="7">
        <v>2.2000000000000002</v>
      </c>
      <c r="C15" s="76" t="str">
        <f>IFERROR(VLOOKUP(B15,'[1]Validacion datos'!A8:B26,2,FALSE),"")</f>
        <v>Salud y seguridad social integral</v>
      </c>
      <c r="D15" s="76"/>
      <c r="E15" s="76"/>
      <c r="F15" s="76"/>
      <c r="G15" s="76"/>
      <c r="H15" s="76"/>
      <c r="I15" s="76"/>
      <c r="J15" s="76"/>
    </row>
    <row r="16" spans="1:11" ht="31.9" customHeight="1" x14ac:dyDescent="0.25">
      <c r="A16" s="4" t="s">
        <v>13</v>
      </c>
      <c r="B16" s="8" t="s">
        <v>56</v>
      </c>
      <c r="C16" s="80"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0"/>
      <c r="E16" s="80"/>
      <c r="F16" s="80"/>
      <c r="G16" s="80"/>
      <c r="H16" s="80"/>
      <c r="I16" s="80"/>
      <c r="J16" s="80"/>
    </row>
    <row r="17" spans="1:11" ht="15.75" x14ac:dyDescent="0.25">
      <c r="A17" s="33" t="s">
        <v>14</v>
      </c>
      <c r="B17" s="34"/>
      <c r="C17" s="34"/>
      <c r="D17" s="34"/>
      <c r="E17" s="34"/>
      <c r="F17" s="34"/>
      <c r="G17" s="34"/>
      <c r="H17" s="34"/>
      <c r="I17" s="34"/>
      <c r="J17" s="35"/>
    </row>
    <row r="18" spans="1:11" ht="29.25" customHeight="1" x14ac:dyDescent="0.25">
      <c r="A18" s="4" t="s">
        <v>15</v>
      </c>
      <c r="B18" s="46" t="s">
        <v>59</v>
      </c>
      <c r="C18" s="46"/>
      <c r="D18" s="46"/>
      <c r="E18" s="46"/>
      <c r="F18" s="46"/>
      <c r="G18" s="46"/>
      <c r="H18" s="46"/>
      <c r="I18" s="46"/>
      <c r="J18" s="47"/>
    </row>
    <row r="19" spans="1:11" ht="33" customHeight="1" x14ac:dyDescent="0.25">
      <c r="A19" s="9" t="s">
        <v>16</v>
      </c>
      <c r="B19" s="46" t="s">
        <v>60</v>
      </c>
      <c r="C19" s="46"/>
      <c r="D19" s="46"/>
      <c r="E19" s="46"/>
      <c r="F19" s="46"/>
      <c r="G19" s="46"/>
      <c r="H19" s="46"/>
      <c r="I19" s="46"/>
      <c r="J19" s="47"/>
    </row>
    <row r="20" spans="1:11" ht="34.5" customHeight="1" x14ac:dyDescent="0.25">
      <c r="A20" s="9" t="s">
        <v>17</v>
      </c>
      <c r="B20" s="46" t="s">
        <v>57</v>
      </c>
      <c r="C20" s="46"/>
      <c r="D20" s="46"/>
      <c r="E20" s="46"/>
      <c r="F20" s="46"/>
      <c r="G20" s="46"/>
      <c r="H20" s="46"/>
      <c r="I20" s="46"/>
      <c r="J20" s="47"/>
    </row>
    <row r="21" spans="1:11" ht="35.25" customHeight="1" x14ac:dyDescent="0.25">
      <c r="A21" s="9" t="s">
        <v>38</v>
      </c>
      <c r="B21" s="46"/>
      <c r="C21" s="46"/>
      <c r="D21" s="46"/>
      <c r="E21" s="46"/>
      <c r="F21" s="46"/>
      <c r="G21" s="46"/>
      <c r="H21" s="46"/>
      <c r="I21" s="46"/>
      <c r="J21" s="47"/>
      <c r="K21" s="1"/>
    </row>
    <row r="22" spans="1:11" ht="15.75" x14ac:dyDescent="0.25">
      <c r="A22" s="33" t="s">
        <v>18</v>
      </c>
      <c r="B22" s="34"/>
      <c r="C22" s="34"/>
      <c r="D22" s="34"/>
      <c r="E22" s="34"/>
      <c r="F22" s="34"/>
      <c r="G22" s="34"/>
      <c r="H22" s="34"/>
      <c r="I22" s="34"/>
      <c r="J22" s="35"/>
    </row>
    <row r="23" spans="1:11" ht="15.75" x14ac:dyDescent="0.25">
      <c r="A23" s="48" t="s">
        <v>19</v>
      </c>
      <c r="B23" s="49"/>
      <c r="C23" s="49"/>
      <c r="D23" s="49"/>
      <c r="E23" s="49"/>
      <c r="F23" s="49"/>
      <c r="G23" s="49"/>
      <c r="H23" s="49"/>
      <c r="I23" s="49"/>
      <c r="J23" s="50"/>
      <c r="K23" s="1"/>
    </row>
    <row r="24" spans="1:11" ht="15" customHeight="1" x14ac:dyDescent="0.25">
      <c r="A24" s="81" t="s">
        <v>20</v>
      </c>
      <c r="B24" s="56"/>
      <c r="C24" s="82" t="s">
        <v>21</v>
      </c>
      <c r="D24" s="55"/>
      <c r="E24" s="55"/>
      <c r="F24" s="55" t="s">
        <v>22</v>
      </c>
      <c r="G24" s="55"/>
      <c r="H24" s="56"/>
      <c r="I24" s="82" t="s">
        <v>23</v>
      </c>
      <c r="J24" s="83"/>
    </row>
    <row r="25" spans="1:11" x14ac:dyDescent="0.25">
      <c r="A25" s="51"/>
      <c r="B25" s="52"/>
      <c r="C25" s="60"/>
      <c r="D25" s="61"/>
      <c r="E25" s="62"/>
      <c r="F25" s="60"/>
      <c r="G25" s="61"/>
      <c r="H25" s="62"/>
      <c r="I25" s="53">
        <f>IF(G25&gt;0,G25/C25,0)</f>
        <v>0</v>
      </c>
      <c r="J25" s="54"/>
    </row>
    <row r="26" spans="1:11" ht="15.75" x14ac:dyDescent="0.25">
      <c r="A26" s="48" t="s">
        <v>24</v>
      </c>
      <c r="B26" s="49"/>
      <c r="C26" s="49"/>
      <c r="D26" s="49"/>
      <c r="E26" s="49"/>
      <c r="F26" s="49"/>
      <c r="G26" s="49"/>
      <c r="H26" s="49"/>
      <c r="I26" s="49"/>
      <c r="J26" s="50"/>
      <c r="K26" s="1"/>
    </row>
    <row r="27" spans="1:11" x14ac:dyDescent="0.25">
      <c r="A27" s="5"/>
      <c r="B27"/>
      <c r="C27" s="57" t="s">
        <v>50</v>
      </c>
      <c r="D27" s="58"/>
      <c r="E27" s="57" t="s">
        <v>48</v>
      </c>
      <c r="F27" s="58"/>
      <c r="G27" s="57" t="s">
        <v>49</v>
      </c>
      <c r="H27" s="57"/>
      <c r="I27" s="57" t="s">
        <v>25</v>
      </c>
      <c r="J27" s="59"/>
    </row>
    <row r="28" spans="1:11" ht="38.25" x14ac:dyDescent="0.25">
      <c r="A28" s="10" t="s">
        <v>26</v>
      </c>
      <c r="B28" s="11" t="s">
        <v>27</v>
      </c>
      <c r="C28" s="11" t="s">
        <v>39</v>
      </c>
      <c r="D28" s="11" t="s">
        <v>40</v>
      </c>
      <c r="E28" s="11" t="s">
        <v>42</v>
      </c>
      <c r="F28" s="11" t="s">
        <v>43</v>
      </c>
      <c r="G28" s="11" t="s">
        <v>44</v>
      </c>
      <c r="H28" s="11" t="s">
        <v>45</v>
      </c>
      <c r="I28" s="11" t="s">
        <v>46</v>
      </c>
      <c r="J28" s="12" t="s">
        <v>47</v>
      </c>
    </row>
    <row r="29" spans="1:11" ht="60" x14ac:dyDescent="0.25">
      <c r="A29" s="13" t="s">
        <v>61</v>
      </c>
      <c r="B29" s="14" t="s">
        <v>58</v>
      </c>
      <c r="C29" s="15">
        <v>2959278</v>
      </c>
      <c r="D29" s="16">
        <v>147599460</v>
      </c>
      <c r="E29" s="16">
        <v>732606.88</v>
      </c>
      <c r="F29" s="16">
        <v>14759946</v>
      </c>
      <c r="G29" s="17">
        <v>878123</v>
      </c>
      <c r="H29" s="16">
        <v>0</v>
      </c>
      <c r="I29" s="18">
        <f>IF(G29&gt;0,G29/C29,0)</f>
        <v>0.29673555509147842</v>
      </c>
      <c r="J29" s="19">
        <f>IF(H29&gt;0,H29/D29,0)</f>
        <v>0</v>
      </c>
    </row>
    <row r="30" spans="1:11" x14ac:dyDescent="0.25">
      <c r="A30" s="20"/>
      <c r="B30" s="21"/>
      <c r="C30" s="22"/>
      <c r="D30" s="23"/>
      <c r="E30" s="23"/>
      <c r="F30" s="23"/>
      <c r="G30" s="24"/>
      <c r="H30" s="23"/>
      <c r="I30" s="18">
        <f>IF(G30&gt;0,G30/C30,0)</f>
        <v>0</v>
      </c>
      <c r="J30" s="19">
        <f>IF(H30&gt;0,H30/D30,0)</f>
        <v>0</v>
      </c>
    </row>
    <row r="31" spans="1:11" ht="15.75" x14ac:dyDescent="0.25">
      <c r="A31" s="33" t="s">
        <v>28</v>
      </c>
      <c r="B31" s="34"/>
      <c r="C31" s="34"/>
      <c r="D31" s="34"/>
      <c r="E31" s="34"/>
      <c r="F31" s="34"/>
      <c r="G31" s="34"/>
      <c r="H31" s="34"/>
      <c r="I31" s="34"/>
      <c r="J31" s="35"/>
    </row>
    <row r="32" spans="1:11" ht="15.75" x14ac:dyDescent="0.25">
      <c r="A32" s="48" t="s">
        <v>29</v>
      </c>
      <c r="B32" s="49"/>
      <c r="C32" s="49"/>
      <c r="D32" s="49"/>
      <c r="E32" s="49"/>
      <c r="F32" s="49"/>
      <c r="G32" s="49"/>
      <c r="H32" s="49"/>
      <c r="I32" s="49"/>
      <c r="J32" s="50"/>
      <c r="K32" s="1"/>
    </row>
    <row r="33" spans="1:11" x14ac:dyDescent="0.25">
      <c r="A33" s="25" t="s">
        <v>30</v>
      </c>
      <c r="B33" s="46" t="s">
        <v>62</v>
      </c>
      <c r="C33" s="46"/>
      <c r="D33" s="46"/>
      <c r="E33" s="46"/>
      <c r="F33" s="46"/>
      <c r="G33" s="46"/>
      <c r="H33" s="46"/>
      <c r="I33" s="46"/>
      <c r="J33" s="47"/>
    </row>
    <row r="34" spans="1:11" ht="37.15" customHeight="1" x14ac:dyDescent="0.25">
      <c r="A34" s="25" t="s">
        <v>31</v>
      </c>
      <c r="B34" s="46" t="s">
        <v>63</v>
      </c>
      <c r="C34" s="46"/>
      <c r="D34" s="46"/>
      <c r="E34" s="46"/>
      <c r="F34" s="46"/>
      <c r="G34" s="46"/>
      <c r="H34" s="46"/>
      <c r="I34" s="46"/>
      <c r="J34" s="47"/>
    </row>
    <row r="35" spans="1:11" ht="85.5" customHeight="1" x14ac:dyDescent="0.25">
      <c r="A35" s="25" t="s">
        <v>32</v>
      </c>
      <c r="B35" s="46" t="s">
        <v>64</v>
      </c>
      <c r="C35" s="46"/>
      <c r="D35" s="46"/>
      <c r="E35" s="46"/>
      <c r="F35" s="46"/>
      <c r="G35" s="46"/>
      <c r="H35" s="46"/>
      <c r="I35" s="46"/>
      <c r="J35" s="47"/>
    </row>
    <row r="36" spans="1:11" ht="57" customHeight="1" x14ac:dyDescent="0.25">
      <c r="A36" s="25" t="s">
        <v>33</v>
      </c>
      <c r="B36" s="46" t="s">
        <v>65</v>
      </c>
      <c r="C36" s="46"/>
      <c r="D36" s="46"/>
      <c r="E36" s="46"/>
      <c r="F36" s="46"/>
      <c r="G36" s="46"/>
      <c r="H36" s="46"/>
      <c r="I36" s="46"/>
      <c r="J36" s="47"/>
    </row>
    <row r="37" spans="1:11" ht="15.75" x14ac:dyDescent="0.25">
      <c r="A37" s="33" t="s">
        <v>34</v>
      </c>
      <c r="B37" s="34"/>
      <c r="C37" s="34"/>
      <c r="D37" s="34"/>
      <c r="E37" s="34"/>
      <c r="F37" s="34"/>
      <c r="G37" s="34"/>
      <c r="H37" s="34"/>
      <c r="I37" s="34"/>
      <c r="J37" s="35"/>
    </row>
    <row r="38" spans="1:11" ht="15.75" x14ac:dyDescent="0.25">
      <c r="A38" s="36" t="s">
        <v>35</v>
      </c>
      <c r="B38" s="37"/>
      <c r="C38" s="37"/>
      <c r="D38" s="37"/>
      <c r="E38" s="37"/>
      <c r="F38" s="37"/>
      <c r="G38" s="37"/>
      <c r="H38" s="37"/>
      <c r="I38" s="37"/>
      <c r="J38" s="38"/>
      <c r="K38" s="1"/>
    </row>
    <row r="39" spans="1:11" ht="27.75" customHeight="1" x14ac:dyDescent="0.25">
      <c r="A39" s="39" t="s">
        <v>66</v>
      </c>
      <c r="B39" s="40"/>
      <c r="C39" s="40"/>
      <c r="D39" s="40"/>
      <c r="E39" s="40"/>
      <c r="F39" s="40"/>
      <c r="G39" s="40"/>
      <c r="H39" s="40"/>
      <c r="I39" s="40"/>
      <c r="J39" s="41"/>
    </row>
    <row r="40" spans="1:11" ht="30.75" customHeight="1" x14ac:dyDescent="0.25">
      <c r="A40" s="42" t="s">
        <v>41</v>
      </c>
      <c r="B40" s="42"/>
      <c r="C40" s="42"/>
      <c r="D40" s="42"/>
      <c r="E40" s="42"/>
      <c r="F40" s="42"/>
      <c r="G40" s="42"/>
      <c r="H40" s="42"/>
      <c r="I40" s="42"/>
      <c r="J40" s="42"/>
    </row>
  </sheetData>
  <mergeCells count="48">
    <mergeCell ref="A22:J22"/>
    <mergeCell ref="A23:J23"/>
    <mergeCell ref="A24:B24"/>
    <mergeCell ref="I24:J24"/>
    <mergeCell ref="C24:E24"/>
    <mergeCell ref="C16:J16"/>
    <mergeCell ref="A17:J17"/>
    <mergeCell ref="B18:J18"/>
    <mergeCell ref="B19:J19"/>
    <mergeCell ref="B20:J20"/>
    <mergeCell ref="C15:J15"/>
    <mergeCell ref="A5:J5"/>
    <mergeCell ref="A6:J6"/>
    <mergeCell ref="A7:J7"/>
    <mergeCell ref="C14:J14"/>
    <mergeCell ref="B1:J1"/>
    <mergeCell ref="B2:C2"/>
    <mergeCell ref="D2:H2"/>
    <mergeCell ref="B3:C3"/>
    <mergeCell ref="D3:H3"/>
    <mergeCell ref="A4:J4"/>
    <mergeCell ref="B8:J8"/>
    <mergeCell ref="B11:J11"/>
    <mergeCell ref="B12:J12"/>
    <mergeCell ref="A13:J13"/>
    <mergeCell ref="F24:H24"/>
    <mergeCell ref="C27:D27"/>
    <mergeCell ref="G27:H27"/>
    <mergeCell ref="I27:J27"/>
    <mergeCell ref="C25:E25"/>
    <mergeCell ref="F25:H25"/>
    <mergeCell ref="E27:F27"/>
    <mergeCell ref="A37:J37"/>
    <mergeCell ref="A38:J38"/>
    <mergeCell ref="A39:J39"/>
    <mergeCell ref="A40:J40"/>
    <mergeCell ref="B9:J9"/>
    <mergeCell ref="B10:J10"/>
    <mergeCell ref="B21:J21"/>
    <mergeCell ref="A31:J31"/>
    <mergeCell ref="A32:J32"/>
    <mergeCell ref="B33:J33"/>
    <mergeCell ref="B34:J34"/>
    <mergeCell ref="B35:J35"/>
    <mergeCell ref="B36:J36"/>
    <mergeCell ref="A25:B25"/>
    <mergeCell ref="I25:J25"/>
    <mergeCell ref="A26:J26"/>
  </mergeCells>
  <phoneticPr fontId="23" type="noConversion"/>
  <dataValidations count="16">
    <dataValidation allowBlank="1" showInputMessage="1" showErrorMessage="1" prompt="Monto ejecutado en el trimestre" sqref="H28:H30" xr:uid="{90E46E24-8E3F-4224-9F5D-F387CD76556E}"/>
    <dataValidation allowBlank="1" showInputMessage="1" showErrorMessage="1" prompt="Meta alcanzada en el trimestre" sqref="G28:G30" xr:uid="{078E0B3D-C3D5-4323-9A6F-7DD5AA0A91C9}"/>
    <dataValidation allowBlank="1" showInputMessage="1" showErrorMessage="1" prompt="Monto presupuestado para el producto" sqref="D28:D30 E29:F30 F28" xr:uid="{247AEBBA-5BB4-404D-982B-514E41C68A75}"/>
    <dataValidation allowBlank="1" showInputMessage="1" showErrorMessage="1" prompt="Meta anual del indicador" sqref="C28:C30 E28" xr:uid="{F1CB8B99-164D-4F51-9E69-AECE57493A93}"/>
    <dataValidation allowBlank="1" showInputMessage="1" showErrorMessage="1" prompt="Nombre del indicador" sqref="B28:B30" xr:uid="{3FF3C7F1-052B-4689-97E1-0EEC782A6AE3}"/>
    <dataValidation allowBlank="1" showInputMessage="1" showErrorMessage="1" prompt="Nombre de cada producto" sqref="A28:A30" xr:uid="{2947E0C5-61A1-48DD-8DCD-04F9232477FC}"/>
    <dataValidation allowBlank="1" showInputMessage="1" showErrorMessage="1" prompt="¿En qué consiste el programa?" sqref="B19:J19" xr:uid="{A2362AFB-DC9D-43E3-823E-BC3F38EE514F}"/>
    <dataValidation allowBlank="1" showInputMessage="1" showErrorMessage="1" prompt="Presupuesto del programa" sqref="A25:C25 F25" xr:uid="{2C90DB71-EB15-47FB-969B-D3C6779E55E0}"/>
    <dataValidation allowBlank="1" showInputMessage="1" showErrorMessage="1" prompt="Oportunidades de mejora identificadas" sqref="A39:J39" xr:uid="{DA848EFB-3FC8-4206-B557-B09F4E34DBE3}"/>
    <dataValidation allowBlank="1" showInputMessage="1" showErrorMessage="1" prompt="De existir desvío, explicar razones." sqref="B36:J36" xr:uid="{15752D16-318A-466B-84D2-F16C378EE918}"/>
    <dataValidation allowBlank="1" showInputMessage="1" showErrorMessage="1" prompt="1. Describir lo plasmado en el presupuesto_x000a_2. Describir lo alcanzado en términos financieros y de producción " sqref="B35:J35" xr:uid="{A72D67B3-A10B-4E8F-9A22-A756D2816C9A}"/>
    <dataValidation allowBlank="1" showInputMessage="1" showErrorMessage="1" prompt="¿En qué consiste el producto? su objetivo" sqref="B34:J34" xr:uid="{C5CE3DEC-0EC8-49F9-8F89-90A444E4EB2F}"/>
    <dataValidation allowBlank="1" showInputMessage="1" showErrorMessage="1" prompt="Nombre del producto" sqref="B33:J33" xr:uid="{57A174E9-6613-4681-B27E-70CFF7E4AC6E}"/>
    <dataValidation allowBlank="1" showInputMessage="1" showErrorMessage="1" prompt="¿A quién va dirigido el programa?, ¿qué característica tiene esta población que requiere ser beneficiada?" sqref="B20:J20" xr:uid="{11F3E972-AD96-42CB-BEF8-91EA11A88336}"/>
    <dataValidation allowBlank="1" showInputMessage="1" prompt="Nombre del capítulo" sqref="B8:J10" xr:uid="{7B510400-5492-4460-9A17-6F9C9401B683}"/>
    <dataValidation allowBlank="1" sqref="A8" xr:uid="{4E4D531B-D39C-42CD-8509-9C2E6575184D}"/>
  </dataValidations>
  <pageMargins left="0.7" right="0.7" top="0.75" bottom="0.75" header="0.3" footer="0.3"/>
  <pageSetup scale="62" orientation="portrait" r:id="rId1"/>
  <ignoredErrors>
    <ignoredError sqref="I29:J30" unlockedFormula="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Acceso a la Informac</cp:lastModifiedBy>
  <cp:lastPrinted>2023-05-23T15:01:57Z</cp:lastPrinted>
  <dcterms:created xsi:type="dcterms:W3CDTF">2021-03-22T15:50:10Z</dcterms:created>
  <dcterms:modified xsi:type="dcterms:W3CDTF">2023-05-24T16:10:45Z</dcterms:modified>
</cp:coreProperties>
</file>