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FEBRERO 2023 POA Y TRANSPARENCIA OAI\"/>
    </mc:Choice>
  </mc:AlternateContent>
  <xr:revisionPtr revIDLastSave="0" documentId="8_{EE24F482-638D-45B9-897D-E32BC1E9C6FD}" xr6:coauthVersionLast="47" xr6:coauthVersionMax="47" xr10:uidLastSave="{00000000-0000-0000-0000-000000000000}"/>
  <bookViews>
    <workbookView xWindow="0" yWindow="1560" windowWidth="19200" windowHeight="840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83" i="2" l="1"/>
  <c r="P81" i="2"/>
  <c r="P80" i="2"/>
  <c r="P79" i="2" s="1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E84" i="2" l="1"/>
  <c r="P63" i="2"/>
  <c r="P68" i="2"/>
  <c r="P46" i="2"/>
  <c r="P53" i="2"/>
  <c r="P37" i="2"/>
  <c r="P17" i="2"/>
  <c r="P27" i="2"/>
  <c r="P11" i="2"/>
  <c r="I84" i="2"/>
  <c r="H10" i="2"/>
  <c r="N84" i="2"/>
  <c r="J84" i="2"/>
  <c r="F84" i="2"/>
  <c r="L84" i="2"/>
  <c r="H84" i="2"/>
  <c r="D84" i="2"/>
  <c r="M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<sst xmlns="http://schemas.openxmlformats.org/spreadsheetml/2006/main" count="200" uniqueCount="110">
  <si>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SERVICIO NACIONAL DE SALUD</t>
  </si>
  <si>
    <t>SERVICIO REGIONAL VIII DE SALUD, CIBAO CENTRAL, LA VEGA</t>
  </si>
  <si>
    <t>Año 2023</t>
  </si>
  <si>
    <t xml:space="preserve">Ejecución de Gastos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</si>
  <si>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</si>
  <si>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</si>
  <si>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</si>
  <si>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</si>
  <si>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</si>
  <si>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</si>
  <si>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</si>
  <si>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</si>
  <si>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</si>
  <si>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</si>
  <si>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</si>
  <si>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</si>
  <si>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</si>
  <si>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</si>
  <si>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</si>
  <si>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</si>
  <si>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</si>
  <si>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</si>
  <si>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</si>
  <si>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</si>
  <si>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</si>
  <si>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</si>
  <si>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</si>
  <si>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</si>
  <si>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</si>
  <si>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</si>
  <si>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</si>
  <si>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</si>
  <si>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</si>
  <si>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</si>
  <si>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</si>
  <si>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</si>
  <si>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</si>
  <si>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</si>
  <si>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</si>
  <si>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</si>
  <si>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</si>
  <si>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</si>
  <si>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</si>
  <si>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</si>
  <si>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</si>
  <si>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</si>
  <si>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</si>
  <si>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</si>
  <si>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</si>
  <si>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</si>
  <si>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</si>
  <si>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</si>
  <si>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</si>
  <si>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</si>
  <si>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</si>
  <si>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</si>
  <si>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</si>
  <si>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</si>
  <si>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</si>
  <si>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</si>
  <si>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</si>
  <si>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</si>
  <si>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</si>
  <si>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</si>
  <si>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</si>
  <si>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</si>
  <si>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</si>
  <si>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</si>
  <si>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</si>
  <si>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</si>
  <si>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</si>
  <si>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</si>
  <si>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</si>
  <si>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</si>
  <si>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</si>
  <si>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</si>
  <si>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</si>
  <si>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</si>
  <si>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</si>
  <si>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</si>
  <si>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</si>
  <si>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</si>
  <si>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</si>
  <si>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</si>
  <si>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</si>
  <si>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</si>
  <si>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</si>
  <si>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</si>
  <si>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</si>
  <si>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</si>
  <si>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</si>
  <si>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</si>
  <si>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</si>
  <si>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</si>
  <si>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</si>
  <si>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</si>
  <si>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</si>
  <si>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</si>
  <si>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</si>
  <si>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</si>
  <si>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Preparado por </t>
  </si>
  <si>
    <t>Revisado Por</t>
  </si>
  <si>
    <t>SILVIO DE LA CRUZ VELOZ</t>
  </si>
  <si>
    <t>Licda María Cristina Moronta</t>
  </si>
  <si>
    <t>CONTADOR</t>
  </si>
  <si>
    <t>Administradora Financiera</t>
  </si>
  <si>
    <t>{Ministerio al que está adscrito (si aplica)}</t>
  </si>
  <si>
    <t xml:space="preserve">Nombre de la institución </t>
  </si>
  <si>
    <t>Año {año}</t>
  </si>
  <si>
    <t xml:space="preserve">Ejecución de Gasto y Aplicaciones financieras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</si>
</sst>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4"/>
  <sheetViews>
    <sheetView showGridLines="0" tabSelected="1" workbookViewId="0">
      <selection activeCell="B10" sqref="B10"/>
    </sheetView>
  </sheetViews>
  <sheetFormatPr baseColWidth="10" defaultColWidth="11.42578125" defaultRowHeight="15" x14ac:dyDescent="0.25"/>
  <cols>
    <col min="1" max="1" width="86.42578125" customWidth="1"/>
    <col min="2" max="2" width="13.42578125" customWidth="1"/>
    <col min="3" max="3" width="12.28515625" customWidth="1"/>
    <col min="4" max="5" width="13.7109375" customWidth="1"/>
    <col min="6" max="6" width="14" customWidth="1"/>
    <col min="7" max="7" width="14.140625" customWidth="1"/>
    <col min="8" max="8" width="14.28515625" customWidth="1"/>
    <col min="9" max="9" width="14.140625" customWidth="1"/>
    <col min="10" max="10" width="0.28515625" customWidth="1"/>
    <col min="11" max="11" width="14.140625" hidden="1" customWidth="1"/>
    <col min="12" max="12" width="13.28515625" hidden="1" customWidth="1"/>
    <col min="13" max="13" width="13.140625" hidden="1" customWidth="1"/>
    <col min="14" max="14" width="12.85546875" hidden="1" customWidth="1"/>
    <col min="15" max="15" width="14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3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5</v>
      </c>
      <c r="B8" s="44" t="s">
        <v>6</v>
      </c>
      <c r="C8" s="44" t="s">
        <v>7</v>
      </c>
      <c r="D8" s="35" t="s">
        <v>8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9</v>
      </c>
      <c r="E9" s="14" t="s">
        <v>10</v>
      </c>
      <c r="F9" s="14" t="s">
        <v>11</v>
      </c>
      <c r="G9" s="14" t="s">
        <v>12</v>
      </c>
      <c r="H9" s="15" t="s">
        <v>13</v>
      </c>
      <c r="I9" s="14" t="s">
        <v>14</v>
      </c>
      <c r="J9" s="15" t="s">
        <v>15</v>
      </c>
      <c r="K9" s="14" t="s">
        <v>16</v>
      </c>
      <c r="L9" s="14" t="s">
        <v>17</v>
      </c>
      <c r="M9" s="14" t="s">
        <v>18</v>
      </c>
      <c r="N9" s="14" t="s">
        <v>19</v>
      </c>
      <c r="O9" s="15" t="s">
        <v>20</v>
      </c>
      <c r="P9" s="14" t="s">
        <v>21</v>
      </c>
    </row>
    <row r="10" spans="1:18" x14ac:dyDescent="0.25">
      <c r="A10" s="18" t="s">
        <v>22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0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11546544.341</v>
      </c>
      <c r="Q10" s="33"/>
      <c r="R10" s="31"/>
    </row>
    <row r="11" spans="1:18" x14ac:dyDescent="0.25">
      <c r="A11" s="23" t="s">
        <v>23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 t="shared" si="1"/>
        <v>0</v>
      </c>
      <c r="G11" s="24">
        <f t="shared" si="1"/>
        <v>0</v>
      </c>
      <c r="H11" s="24">
        <f t="shared" si="1"/>
        <v>0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4397306.9210000001</v>
      </c>
      <c r="Q11" s="31"/>
    </row>
    <row r="12" spans="1:18" x14ac:dyDescent="0.25">
      <c r="A12" s="22" t="s">
        <v>24</v>
      </c>
      <c r="B12" s="28">
        <v>26294982.239999998</v>
      </c>
      <c r="C12" s="28"/>
      <c r="D12" s="28">
        <v>2045637.89</v>
      </c>
      <c r="E12" s="28">
        <v>2063660.2110000001</v>
      </c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>
        <f>SUM(D12:O12)</f>
        <v>4109298.1009999998</v>
      </c>
    </row>
    <row r="13" spans="1:18" x14ac:dyDescent="0.25">
      <c r="A13" s="22" t="s">
        <v>25</v>
      </c>
      <c r="B13" s="28">
        <v>9761325.8800000008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0</v>
      </c>
    </row>
    <row r="14" spans="1:18" x14ac:dyDescent="0.25">
      <c r="A14" s="22" t="s">
        <v>26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27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28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288008.82</v>
      </c>
    </row>
    <row r="17" spans="1:16" x14ac:dyDescent="0.25">
      <c r="A17" s="23" t="s">
        <v>29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0</v>
      </c>
      <c r="G17" s="24">
        <f t="shared" si="3"/>
        <v>0</v>
      </c>
      <c r="H17" s="24">
        <f t="shared" si="3"/>
        <v>0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1737684.2499999998</v>
      </c>
    </row>
    <row r="18" spans="1:16" x14ac:dyDescent="0.25">
      <c r="A18" s="22" t="s">
        <v>30</v>
      </c>
      <c r="B18" s="28">
        <v>3708916.44</v>
      </c>
      <c r="C18" s="28"/>
      <c r="D18" s="28">
        <v>590464.61</v>
      </c>
      <c r="E18" s="28">
        <v>97956.01999999999</v>
      </c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>
        <f t="shared" si="2"/>
        <v>688420.63</v>
      </c>
    </row>
    <row r="19" spans="1:16" x14ac:dyDescent="0.25">
      <c r="A19" s="22" t="s">
        <v>31</v>
      </c>
      <c r="B19" s="28">
        <v>5360200</v>
      </c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0</v>
      </c>
    </row>
    <row r="20" spans="1:16" x14ac:dyDescent="0.25">
      <c r="A20" s="22" t="s">
        <v>32</v>
      </c>
      <c r="B20" s="28">
        <v>1860000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>
        <f t="shared" si="2"/>
        <v>0</v>
      </c>
    </row>
    <row r="21" spans="1:16" x14ac:dyDescent="0.25">
      <c r="A21" s="22" t="s">
        <v>33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4531.2</v>
      </c>
    </row>
    <row r="22" spans="1:16" x14ac:dyDescent="0.25">
      <c r="A22" s="22" t="s">
        <v>34</v>
      </c>
      <c r="B22" s="28">
        <v>3508920.12</v>
      </c>
      <c r="C22" s="28"/>
      <c r="D22" s="28">
        <v>292400.01</v>
      </c>
      <c r="E22" s="28">
        <v>173900</v>
      </c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>
        <f t="shared" si="2"/>
        <v>466300.01</v>
      </c>
    </row>
    <row r="23" spans="1:16" x14ac:dyDescent="0.25">
      <c r="A23" s="22" t="s">
        <v>35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36</v>
      </c>
      <c r="B24" s="28">
        <v>17932000</v>
      </c>
      <c r="C24" s="28"/>
      <c r="D24" s="28"/>
      <c r="E24" s="28">
        <v>341298.28</v>
      </c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>
        <f t="shared" si="2"/>
        <v>341298.28</v>
      </c>
    </row>
    <row r="25" spans="1:16" x14ac:dyDescent="0.25">
      <c r="A25" s="22" t="s">
        <v>37</v>
      </c>
      <c r="B25" s="28">
        <v>23030000</v>
      </c>
      <c r="C25" s="28"/>
      <c r="D25" s="28">
        <v>12650</v>
      </c>
      <c r="E25" s="28">
        <v>24694.73</v>
      </c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>
        <f t="shared" si="2"/>
        <v>37344.729999999996</v>
      </c>
    </row>
    <row r="26" spans="1:16" x14ac:dyDescent="0.25">
      <c r="A26" s="22" t="s">
        <v>38</v>
      </c>
      <c r="B26" s="28">
        <v>0</v>
      </c>
      <c r="C26" s="28"/>
      <c r="D26" s="28">
        <v>6000</v>
      </c>
      <c r="E26" s="28">
        <v>193789.4</v>
      </c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>
        <f t="shared" si="2"/>
        <v>199789.4</v>
      </c>
    </row>
    <row r="27" spans="1:16" x14ac:dyDescent="0.25">
      <c r="A27" s="23" t="s">
        <v>39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4174211.5199999996</v>
      </c>
      <c r="F27" s="24">
        <f t="shared" si="4"/>
        <v>0</v>
      </c>
      <c r="G27" s="24">
        <f t="shared" si="4"/>
        <v>0</v>
      </c>
      <c r="H27" s="24">
        <f t="shared" si="4"/>
        <v>0</v>
      </c>
      <c r="I27" s="24"/>
      <c r="J27" s="24"/>
      <c r="K27" s="24"/>
      <c r="L27" s="24"/>
      <c r="M27" s="24"/>
      <c r="N27" s="24"/>
      <c r="O27" s="24"/>
      <c r="P27" s="24">
        <f t="shared" si="4"/>
        <v>4504165.82</v>
      </c>
    </row>
    <row r="28" spans="1:16" x14ac:dyDescent="0.25">
      <c r="A28" s="22" t="s">
        <v>40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0</v>
      </c>
    </row>
    <row r="29" spans="1:16" x14ac:dyDescent="0.25">
      <c r="A29" s="22" t="s">
        <v>41</v>
      </c>
      <c r="B29" s="28">
        <v>3548400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0</v>
      </c>
    </row>
    <row r="30" spans="1:16" x14ac:dyDescent="0.25">
      <c r="A30" s="22" t="s">
        <v>42</v>
      </c>
      <c r="B30" s="28">
        <v>7360000</v>
      </c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>
        <f t="shared" si="2"/>
        <v>0</v>
      </c>
    </row>
    <row r="31" spans="1:16" x14ac:dyDescent="0.25">
      <c r="A31" s="22" t="s">
        <v>43</v>
      </c>
      <c r="B31" s="28">
        <v>39040000</v>
      </c>
      <c r="C31" s="28"/>
      <c r="D31" s="28">
        <v>129000</v>
      </c>
      <c r="E31" s="28">
        <v>1368140</v>
      </c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>
        <f t="shared" si="2"/>
        <v>1497140</v>
      </c>
    </row>
    <row r="32" spans="1:16" x14ac:dyDescent="0.25">
      <c r="A32" s="22" t="s">
        <v>44</v>
      </c>
      <c r="B32" s="28">
        <v>2143200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>
        <f t="shared" si="2"/>
        <v>0</v>
      </c>
    </row>
    <row r="33" spans="1:16" x14ac:dyDescent="0.25">
      <c r="A33" s="22" t="s">
        <v>45</v>
      </c>
      <c r="B33" s="28">
        <v>3866340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>
        <f t="shared" si="2"/>
        <v>0</v>
      </c>
    </row>
    <row r="34" spans="1:16" x14ac:dyDescent="0.25">
      <c r="A34" s="22" t="s">
        <v>46</v>
      </c>
      <c r="B34" s="28">
        <v>19109050</v>
      </c>
      <c r="C34" s="28"/>
      <c r="D34" s="28">
        <v>196050.7</v>
      </c>
      <c r="E34" s="28">
        <v>1959227.72</v>
      </c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>
        <f t="shared" si="2"/>
        <v>2155278.42</v>
      </c>
    </row>
    <row r="35" spans="1:16" x14ac:dyDescent="0.25">
      <c r="A35" s="22" t="s">
        <v>47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48</v>
      </c>
      <c r="B36" s="28">
        <v>50248860</v>
      </c>
      <c r="C36" s="28"/>
      <c r="D36" s="28">
        <v>4903.6000000000004</v>
      </c>
      <c r="E36" s="28">
        <v>846843.8</v>
      </c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>
        <f t="shared" si="2"/>
        <v>851747.4</v>
      </c>
    </row>
    <row r="37" spans="1:16" x14ac:dyDescent="0.25">
      <c r="A37" s="23" t="s">
        <v>49</v>
      </c>
      <c r="B37" s="27">
        <v>0</v>
      </c>
      <c r="C37" s="27">
        <f t="shared" ref="C37:P37" si="5">SUM(C38:C45)</f>
        <v>0</v>
      </c>
      <c r="D37" s="27">
        <f t="shared" si="5"/>
        <v>0</v>
      </c>
      <c r="E37" s="24">
        <f t="shared" si="5"/>
        <v>0</v>
      </c>
      <c r="F37" s="24">
        <f t="shared" si="5"/>
        <v>0</v>
      </c>
      <c r="G37" s="24">
        <f t="shared" si="5"/>
        <v>0</v>
      </c>
      <c r="H37" s="24">
        <f t="shared" si="5"/>
        <v>0</v>
      </c>
      <c r="I37" s="24">
        <f t="shared" si="5"/>
        <v>0</v>
      </c>
      <c r="J37" s="24">
        <f t="shared" si="5"/>
        <v>0</v>
      </c>
      <c r="K37" s="24">
        <f t="shared" si="5"/>
        <v>0</v>
      </c>
      <c r="L37" s="24">
        <f t="shared" si="5"/>
        <v>0</v>
      </c>
      <c r="M37" s="24">
        <f t="shared" si="5"/>
        <v>0</v>
      </c>
      <c r="N37" s="24">
        <f t="shared" si="5"/>
        <v>0</v>
      </c>
      <c r="O37" s="24">
        <f t="shared" si="5"/>
        <v>0</v>
      </c>
      <c r="P37" s="24">
        <f t="shared" si="5"/>
        <v>0</v>
      </c>
    </row>
    <row r="38" spans="1:16" x14ac:dyDescent="0.25">
      <c r="A38" s="22" t="s">
        <v>50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51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52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53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54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55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56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57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58</v>
      </c>
      <c r="B46" s="27">
        <v>0</v>
      </c>
      <c r="C46" s="27">
        <f t="shared" ref="C46:P46" si="6">SUM(C47:C52)</f>
        <v>0</v>
      </c>
      <c r="D46" s="27">
        <f t="shared" si="6"/>
        <v>0</v>
      </c>
      <c r="E46" s="24">
        <f t="shared" si="6"/>
        <v>0</v>
      </c>
      <c r="F46" s="24">
        <f t="shared" si="6"/>
        <v>0</v>
      </c>
      <c r="G46" s="24">
        <f t="shared" si="6"/>
        <v>0</v>
      </c>
      <c r="H46" s="24">
        <f t="shared" si="6"/>
        <v>0</v>
      </c>
      <c r="I46" s="24">
        <f t="shared" si="6"/>
        <v>0</v>
      </c>
      <c r="J46" s="24">
        <f t="shared" si="6"/>
        <v>0</v>
      </c>
      <c r="K46" s="24">
        <f t="shared" si="6"/>
        <v>0</v>
      </c>
      <c r="L46" s="24">
        <f t="shared" si="6"/>
        <v>0</v>
      </c>
      <c r="M46" s="24">
        <f t="shared" si="6"/>
        <v>0</v>
      </c>
      <c r="N46" s="24">
        <f t="shared" si="6"/>
        <v>0</v>
      </c>
      <c r="O46" s="24">
        <f t="shared" si="6"/>
        <v>0</v>
      </c>
      <c r="P46" s="24">
        <f t="shared" si="6"/>
        <v>0</v>
      </c>
    </row>
    <row r="47" spans="1:16" x14ac:dyDescent="0.25">
      <c r="A47" s="22" t="s">
        <v>59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60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61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62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63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64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65</v>
      </c>
      <c r="B53" s="27">
        <v>104681004.09999999</v>
      </c>
      <c r="C53" s="27">
        <f t="shared" ref="C53:P53" si="7">SUM(C54:C62)</f>
        <v>0</v>
      </c>
      <c r="D53" s="27">
        <f t="shared" si="7"/>
        <v>0</v>
      </c>
      <c r="E53" s="24">
        <f t="shared" si="7"/>
        <v>907387.35</v>
      </c>
      <c r="F53" s="24">
        <f t="shared" si="7"/>
        <v>0</v>
      </c>
      <c r="G53" s="24">
        <f t="shared" si="7"/>
        <v>0</v>
      </c>
      <c r="H53" s="24">
        <f t="shared" si="7"/>
        <v>0</v>
      </c>
      <c r="I53" s="24">
        <f t="shared" si="7"/>
        <v>0</v>
      </c>
      <c r="J53" s="24">
        <f t="shared" si="7"/>
        <v>0</v>
      </c>
      <c r="K53" s="24">
        <f t="shared" si="7"/>
        <v>0</v>
      </c>
      <c r="L53" s="24">
        <f t="shared" si="7"/>
        <v>0</v>
      </c>
      <c r="M53" s="24">
        <f t="shared" si="7"/>
        <v>0</v>
      </c>
      <c r="N53" s="24">
        <f t="shared" si="7"/>
        <v>0</v>
      </c>
      <c r="O53" s="24">
        <f t="shared" si="7"/>
        <v>0</v>
      </c>
      <c r="P53" s="24">
        <f t="shared" si="7"/>
        <v>907387.35</v>
      </c>
    </row>
    <row r="54" spans="1:18" x14ac:dyDescent="0.25">
      <c r="A54" s="22" t="s">
        <v>66</v>
      </c>
      <c r="B54" s="28">
        <v>20057500</v>
      </c>
      <c r="C54" s="28"/>
      <c r="D54" s="28">
        <v>0</v>
      </c>
      <c r="E54" s="21">
        <v>69030</v>
      </c>
      <c r="F54" s="28"/>
      <c r="G54" s="28"/>
      <c r="H54" s="28"/>
      <c r="I54" s="28"/>
      <c r="J54" s="28"/>
      <c r="K54" s="28"/>
      <c r="L54" s="19"/>
      <c r="M54" s="28"/>
      <c r="N54" s="28"/>
      <c r="O54" s="28"/>
      <c r="P54" s="21">
        <f t="shared" si="2"/>
        <v>69030</v>
      </c>
    </row>
    <row r="55" spans="1:18" x14ac:dyDescent="0.25">
      <c r="A55" s="22" t="s">
        <v>67</v>
      </c>
      <c r="B55" s="28">
        <v>0</v>
      </c>
      <c r="C55" s="28"/>
      <c r="D55" s="28"/>
      <c r="E55" s="21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0</v>
      </c>
    </row>
    <row r="56" spans="1:18" x14ac:dyDescent="0.25">
      <c r="A56" s="22" t="s">
        <v>68</v>
      </c>
      <c r="B56" s="28">
        <v>65734900</v>
      </c>
      <c r="C56" s="28"/>
      <c r="D56" s="28"/>
      <c r="E56" s="21">
        <v>715311.95</v>
      </c>
      <c r="F56" s="28"/>
      <c r="G56" s="28"/>
      <c r="H56" s="28"/>
      <c r="I56" s="28"/>
      <c r="J56" s="28"/>
      <c r="K56" s="28"/>
      <c r="L56" s="19"/>
      <c r="M56" s="28"/>
      <c r="N56" s="28"/>
      <c r="O56" s="28"/>
      <c r="P56" s="21">
        <f t="shared" si="2"/>
        <v>715311.95</v>
      </c>
    </row>
    <row r="57" spans="1:18" x14ac:dyDescent="0.25">
      <c r="A57" s="22" t="s">
        <v>69</v>
      </c>
      <c r="B57" s="28">
        <v>10611600</v>
      </c>
      <c r="C57" s="28"/>
      <c r="D57" s="28"/>
      <c r="E57" s="21">
        <v>100000</v>
      </c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100000</v>
      </c>
    </row>
    <row r="58" spans="1:18" x14ac:dyDescent="0.25">
      <c r="A58" s="22" t="s">
        <v>70</v>
      </c>
      <c r="B58" s="28">
        <v>5530375</v>
      </c>
      <c r="C58" s="28"/>
      <c r="D58" s="28"/>
      <c r="E58" s="21"/>
      <c r="F58" s="28"/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0</v>
      </c>
    </row>
    <row r="59" spans="1:18" x14ac:dyDescent="0.25">
      <c r="A59" s="22" t="s">
        <v>71</v>
      </c>
      <c r="B59" s="28">
        <v>2746629.1</v>
      </c>
      <c r="C59" s="28"/>
      <c r="D59" s="28"/>
      <c r="E59" s="21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72</v>
      </c>
      <c r="B60" s="28">
        <v>0</v>
      </c>
      <c r="C60" s="28"/>
      <c r="D60" s="28"/>
      <c r="E60" s="21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73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74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75</v>
      </c>
      <c r="B63" s="27">
        <v>9500000</v>
      </c>
      <c r="C63" s="27">
        <f t="shared" ref="C63:P63" si="8">SUM(C64:C67)</f>
        <v>0</v>
      </c>
      <c r="D63" s="27">
        <f t="shared" si="8"/>
        <v>0</v>
      </c>
      <c r="E63" s="24">
        <f t="shared" si="8"/>
        <v>0</v>
      </c>
      <c r="F63" s="24">
        <f t="shared" si="8"/>
        <v>0</v>
      </c>
      <c r="G63" s="24">
        <f t="shared" si="8"/>
        <v>0</v>
      </c>
      <c r="H63" s="24">
        <f t="shared" si="8"/>
        <v>0</v>
      </c>
      <c r="I63" s="24">
        <f t="shared" si="8"/>
        <v>0</v>
      </c>
      <c r="J63" s="24">
        <f t="shared" si="8"/>
        <v>0</v>
      </c>
      <c r="K63" s="24">
        <f t="shared" si="8"/>
        <v>0</v>
      </c>
      <c r="L63" s="24">
        <f t="shared" si="8"/>
        <v>0</v>
      </c>
      <c r="M63" s="24">
        <f t="shared" si="8"/>
        <v>0</v>
      </c>
      <c r="N63" s="24">
        <f t="shared" si="8"/>
        <v>0</v>
      </c>
      <c r="O63" s="24">
        <f t="shared" si="8"/>
        <v>0</v>
      </c>
      <c r="P63" s="24">
        <f t="shared" si="8"/>
        <v>0</v>
      </c>
    </row>
    <row r="64" spans="1:18" x14ac:dyDescent="0.25">
      <c r="A64" s="22" t="s">
        <v>76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77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78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79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80</v>
      </c>
      <c r="B68" s="27">
        <v>0</v>
      </c>
      <c r="C68" s="27">
        <f t="shared" ref="C68:P68" si="9">SUM(C69:C75)</f>
        <v>0</v>
      </c>
      <c r="D68" s="27">
        <f t="shared" si="9"/>
        <v>0</v>
      </c>
      <c r="E68" s="24">
        <f t="shared" si="9"/>
        <v>0</v>
      </c>
      <c r="F68" s="24">
        <f t="shared" si="9"/>
        <v>0</v>
      </c>
      <c r="G68" s="24">
        <f t="shared" si="9"/>
        <v>0</v>
      </c>
      <c r="H68" s="24">
        <f t="shared" si="9"/>
        <v>0</v>
      </c>
      <c r="I68" s="24">
        <f t="shared" si="9"/>
        <v>0</v>
      </c>
      <c r="J68" s="24">
        <f t="shared" si="9"/>
        <v>0</v>
      </c>
      <c r="K68" s="24">
        <f t="shared" si="9"/>
        <v>0</v>
      </c>
      <c r="L68" s="24">
        <f t="shared" si="9"/>
        <v>0</v>
      </c>
      <c r="M68" s="24">
        <f t="shared" si="9"/>
        <v>0</v>
      </c>
      <c r="N68" s="24">
        <f t="shared" si="9"/>
        <v>0</v>
      </c>
      <c r="O68" s="24">
        <f t="shared" si="9"/>
        <v>0</v>
      </c>
      <c r="P68" s="24">
        <f t="shared" si="9"/>
        <v>0</v>
      </c>
    </row>
    <row r="69" spans="1:16" x14ac:dyDescent="0.25">
      <c r="A69" s="22" t="s">
        <v>81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82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83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84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85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86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87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88</v>
      </c>
      <c r="B76" s="27">
        <v>0</v>
      </c>
      <c r="C76" s="27">
        <f t="shared" ref="C76:P76" si="10">SUM(C77:C78)</f>
        <v>0</v>
      </c>
      <c r="D76" s="27">
        <f t="shared" si="10"/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 t="shared" si="10"/>
        <v>0</v>
      </c>
      <c r="P76" s="24">
        <f t="shared" si="10"/>
        <v>0</v>
      </c>
    </row>
    <row r="77" spans="1:16" x14ac:dyDescent="0.25">
      <c r="A77" s="22" t="s">
        <v>89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90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1">SUM(D78:O78)</f>
        <v>0</v>
      </c>
    </row>
    <row r="79" spans="1:16" x14ac:dyDescent="0.25">
      <c r="A79" s="23" t="s">
        <v>91</v>
      </c>
      <c r="B79" s="27">
        <v>0</v>
      </c>
      <c r="C79" s="27">
        <f t="shared" ref="C79:P79" si="12">SUM(C80:C81)</f>
        <v>0</v>
      </c>
      <c r="D79" s="27">
        <f t="shared" si="12"/>
        <v>0</v>
      </c>
      <c r="E79" s="24">
        <f t="shared" si="12"/>
        <v>0</v>
      </c>
      <c r="F79" s="24">
        <f t="shared" si="12"/>
        <v>0</v>
      </c>
      <c r="G79" s="24">
        <f t="shared" si="12"/>
        <v>0</v>
      </c>
      <c r="H79" s="24">
        <f t="shared" si="12"/>
        <v>0</v>
      </c>
      <c r="I79" s="24">
        <f t="shared" si="12"/>
        <v>0</v>
      </c>
      <c r="J79" s="24">
        <f t="shared" si="12"/>
        <v>0</v>
      </c>
      <c r="K79" s="24">
        <f t="shared" si="12"/>
        <v>0</v>
      </c>
      <c r="L79" s="24">
        <f t="shared" si="12"/>
        <v>0</v>
      </c>
      <c r="M79" s="24">
        <f t="shared" si="12"/>
        <v>0</v>
      </c>
      <c r="N79" s="24">
        <f t="shared" si="12"/>
        <v>0</v>
      </c>
      <c r="O79" s="24">
        <f t="shared" si="12"/>
        <v>0</v>
      </c>
      <c r="P79" s="24">
        <f t="shared" si="12"/>
        <v>0</v>
      </c>
    </row>
    <row r="80" spans="1:16" x14ac:dyDescent="0.25">
      <c r="A80" s="22" t="s">
        <v>92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3">SUM(D80:O80)</f>
        <v>0</v>
      </c>
    </row>
    <row r="81" spans="1:16" x14ac:dyDescent="0.25">
      <c r="A81" s="22" t="s">
        <v>93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3"/>
        <v>0</v>
      </c>
    </row>
    <row r="82" spans="1:16" x14ac:dyDescent="0.25">
      <c r="A82" s="23" t="s">
        <v>94</v>
      </c>
      <c r="B82" s="27">
        <v>0</v>
      </c>
      <c r="C82" s="27">
        <f t="shared" ref="C82:P82" si="14">SUM(C83)</f>
        <v>0</v>
      </c>
      <c r="D82" s="27">
        <f t="shared" si="14"/>
        <v>0</v>
      </c>
      <c r="E82" s="24">
        <f t="shared" si="14"/>
        <v>0</v>
      </c>
      <c r="F82" s="24">
        <f t="shared" si="14"/>
        <v>0</v>
      </c>
      <c r="G82" s="24">
        <f t="shared" si="14"/>
        <v>0</v>
      </c>
      <c r="H82" s="24">
        <f t="shared" si="14"/>
        <v>0</v>
      </c>
      <c r="I82" s="24">
        <f t="shared" si="14"/>
        <v>0</v>
      </c>
      <c r="J82" s="24">
        <f t="shared" si="14"/>
        <v>0</v>
      </c>
      <c r="K82" s="24">
        <f t="shared" si="14"/>
        <v>0</v>
      </c>
      <c r="L82" s="24">
        <f t="shared" si="14"/>
        <v>0</v>
      </c>
      <c r="M82" s="24">
        <f t="shared" si="14"/>
        <v>0</v>
      </c>
      <c r="N82" s="24">
        <f t="shared" si="14"/>
        <v>0</v>
      </c>
      <c r="O82" s="24">
        <f t="shared" si="14"/>
        <v>0</v>
      </c>
      <c r="P82" s="24">
        <f t="shared" si="14"/>
        <v>0</v>
      </c>
    </row>
    <row r="83" spans="1:16" x14ac:dyDescent="0.25">
      <c r="A83" s="22" t="s">
        <v>95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5">SUM(D83:O83)</f>
        <v>0</v>
      </c>
    </row>
    <row r="84" spans="1:16" x14ac:dyDescent="0.25">
      <c r="A84" s="16" t="s">
        <v>96</v>
      </c>
      <c r="B84" s="29">
        <v>335509815.21999997</v>
      </c>
      <c r="C84" s="29">
        <f t="shared" ref="C84:P84" si="16">+C82+C79+C76+C68+C63+C53+C46+C37+C27+C17+C11</f>
        <v>0</v>
      </c>
      <c r="D84" s="29">
        <f t="shared" si="16"/>
        <v>3565115.63</v>
      </c>
      <c r="E84" s="17">
        <f>+E82+E79+E76+E68+E63+E53+E46+E37+E27+E17+E11</f>
        <v>7981428.7109999992</v>
      </c>
      <c r="F84" s="17">
        <f t="shared" si="16"/>
        <v>0</v>
      </c>
      <c r="G84" s="17">
        <f t="shared" si="16"/>
        <v>0</v>
      </c>
      <c r="H84" s="17">
        <f t="shared" si="16"/>
        <v>0</v>
      </c>
      <c r="I84" s="17">
        <f t="shared" si="16"/>
        <v>0</v>
      </c>
      <c r="J84" s="17">
        <f t="shared" si="16"/>
        <v>0</v>
      </c>
      <c r="K84" s="17">
        <f t="shared" si="16"/>
        <v>0</v>
      </c>
      <c r="L84" s="17">
        <f t="shared" si="16"/>
        <v>0</v>
      </c>
      <c r="M84" s="17">
        <f t="shared" si="16"/>
        <v>0</v>
      </c>
      <c r="N84" s="17">
        <f t="shared" si="16"/>
        <v>0</v>
      </c>
      <c r="O84" s="17">
        <f t="shared" si="16"/>
        <v>0</v>
      </c>
      <c r="P84" s="17">
        <f t="shared" si="16"/>
        <v>11546544.341</v>
      </c>
    </row>
    <row r="86" spans="1:16" ht="15.75" thickBot="1" x14ac:dyDescent="0.3">
      <c r="E86" s="30"/>
      <c r="J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100</v>
      </c>
      <c r="I92" s="25" t="s">
        <v>101</v>
      </c>
    </row>
    <row r="93" spans="1:16" x14ac:dyDescent="0.25">
      <c r="A93" s="25" t="s">
        <v>102</v>
      </c>
      <c r="I93" s="25" t="s">
        <v>103</v>
      </c>
    </row>
    <row r="94" spans="1:16" x14ac:dyDescent="0.25">
      <c r="A94" s="25" t="s">
        <v>104</v>
      </c>
      <c r="I94" s="25" t="s">
        <v>105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106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107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108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109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4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5</v>
      </c>
      <c r="D9" s="10" t="s">
        <v>9</v>
      </c>
      <c r="E9" s="10" t="s">
        <v>10</v>
      </c>
      <c r="F9" s="10" t="s">
        <v>11</v>
      </c>
      <c r="G9" s="10" t="s">
        <v>12</v>
      </c>
      <c r="H9" s="11" t="s">
        <v>13</v>
      </c>
      <c r="I9" s="10" t="s">
        <v>14</v>
      </c>
      <c r="J9" s="11" t="s">
        <v>15</v>
      </c>
      <c r="K9" s="10" t="s">
        <v>16</v>
      </c>
      <c r="L9" s="10" t="s">
        <v>17</v>
      </c>
      <c r="M9" s="10" t="s">
        <v>18</v>
      </c>
      <c r="N9" s="10" t="s">
        <v>19</v>
      </c>
      <c r="O9" s="11" t="s">
        <v>20</v>
      </c>
      <c r="P9" s="10" t="s">
        <v>21</v>
      </c>
    </row>
    <row r="10" spans="3:17" x14ac:dyDescent="0.25">
      <c r="C10" s="1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23</v>
      </c>
    </row>
    <row r="12" spans="3:17" x14ac:dyDescent="0.25">
      <c r="C12" s="4" t="s">
        <v>24</v>
      </c>
    </row>
    <row r="13" spans="3:17" x14ac:dyDescent="0.25">
      <c r="C13" s="4" t="s">
        <v>25</v>
      </c>
      <c r="E13" s="8"/>
    </row>
    <row r="14" spans="3:17" x14ac:dyDescent="0.25">
      <c r="C14" s="4" t="s">
        <v>26</v>
      </c>
      <c r="Q14" s="9"/>
    </row>
    <row r="15" spans="3:17" x14ac:dyDescent="0.25">
      <c r="C15" s="4" t="s">
        <v>27</v>
      </c>
    </row>
    <row r="16" spans="3:17" x14ac:dyDescent="0.25">
      <c r="C16" s="4" t="s">
        <v>28</v>
      </c>
    </row>
    <row r="17" spans="3:3" x14ac:dyDescent="0.25">
      <c r="C17" s="3" t="s">
        <v>29</v>
      </c>
    </row>
    <row r="18" spans="3:3" x14ac:dyDescent="0.25">
      <c r="C18" s="4" t="s">
        <v>30</v>
      </c>
    </row>
    <row r="19" spans="3:3" x14ac:dyDescent="0.25">
      <c r="C19" s="4" t="s">
        <v>31</v>
      </c>
    </row>
    <row r="20" spans="3:3" x14ac:dyDescent="0.25">
      <c r="C20" s="4" t="s">
        <v>32</v>
      </c>
    </row>
    <row r="21" spans="3:3" x14ac:dyDescent="0.25">
      <c r="C21" s="4" t="s">
        <v>33</v>
      </c>
    </row>
    <row r="22" spans="3:3" x14ac:dyDescent="0.25">
      <c r="C22" s="4" t="s">
        <v>34</v>
      </c>
    </row>
    <row r="23" spans="3:3" x14ac:dyDescent="0.25">
      <c r="C23" s="4" t="s">
        <v>35</v>
      </c>
    </row>
    <row r="24" spans="3:3" x14ac:dyDescent="0.25">
      <c r="C24" s="4" t="s">
        <v>36</v>
      </c>
    </row>
    <row r="25" spans="3:3" x14ac:dyDescent="0.25">
      <c r="C25" s="4" t="s">
        <v>37</v>
      </c>
    </row>
    <row r="26" spans="3:3" x14ac:dyDescent="0.25">
      <c r="C26" s="4" t="s">
        <v>38</v>
      </c>
    </row>
    <row r="27" spans="3:3" x14ac:dyDescent="0.25">
      <c r="C27" s="3" t="s">
        <v>39</v>
      </c>
    </row>
    <row r="28" spans="3:3" x14ac:dyDescent="0.25">
      <c r="C28" s="4" t="s">
        <v>40</v>
      </c>
    </row>
    <row r="29" spans="3:3" x14ac:dyDescent="0.25">
      <c r="C29" s="4" t="s">
        <v>41</v>
      </c>
    </row>
    <row r="30" spans="3:3" x14ac:dyDescent="0.25">
      <c r="C30" s="4" t="s">
        <v>42</v>
      </c>
    </row>
    <row r="31" spans="3:3" x14ac:dyDescent="0.25">
      <c r="C31" s="4" t="s">
        <v>43</v>
      </c>
    </row>
    <row r="32" spans="3:3" x14ac:dyDescent="0.25">
      <c r="C32" s="4" t="s">
        <v>44</v>
      </c>
    </row>
    <row r="33" spans="3:3" x14ac:dyDescent="0.25">
      <c r="C33" s="4" t="s">
        <v>45</v>
      </c>
    </row>
    <row r="34" spans="3:3" x14ac:dyDescent="0.25">
      <c r="C34" s="4" t="s">
        <v>46</v>
      </c>
    </row>
    <row r="35" spans="3:3" x14ac:dyDescent="0.25">
      <c r="C35" s="4" t="s">
        <v>47</v>
      </c>
    </row>
    <row r="36" spans="3:3" x14ac:dyDescent="0.25">
      <c r="C36" s="4" t="s">
        <v>48</v>
      </c>
    </row>
    <row r="37" spans="3:3" x14ac:dyDescent="0.25">
      <c r="C37" s="3" t="s">
        <v>49</v>
      </c>
    </row>
    <row r="38" spans="3:3" x14ac:dyDescent="0.25">
      <c r="C38" s="4" t="s">
        <v>50</v>
      </c>
    </row>
    <row r="39" spans="3:3" x14ac:dyDescent="0.25">
      <c r="C39" s="4" t="s">
        <v>51</v>
      </c>
    </row>
    <row r="40" spans="3:3" x14ac:dyDescent="0.25">
      <c r="C40" s="4" t="s">
        <v>52</v>
      </c>
    </row>
    <row r="41" spans="3:3" x14ac:dyDescent="0.25">
      <c r="C41" s="4" t="s">
        <v>53</v>
      </c>
    </row>
    <row r="42" spans="3:3" x14ac:dyDescent="0.25">
      <c r="C42" s="4" t="s">
        <v>54</v>
      </c>
    </row>
    <row r="43" spans="3:3" x14ac:dyDescent="0.25">
      <c r="C43" s="4" t="s">
        <v>55</v>
      </c>
    </row>
    <row r="44" spans="3:3" x14ac:dyDescent="0.25">
      <c r="C44" s="4" t="s">
        <v>56</v>
      </c>
    </row>
    <row r="45" spans="3:3" x14ac:dyDescent="0.25">
      <c r="C45" s="4" t="s">
        <v>57</v>
      </c>
    </row>
    <row r="46" spans="3:3" x14ac:dyDescent="0.25">
      <c r="C46" s="3" t="s">
        <v>58</v>
      </c>
    </row>
    <row r="47" spans="3:3" x14ac:dyDescent="0.25">
      <c r="C47" s="4" t="s">
        <v>59</v>
      </c>
    </row>
    <row r="48" spans="3:3" x14ac:dyDescent="0.25">
      <c r="C48" s="4" t="s">
        <v>60</v>
      </c>
    </row>
    <row r="49" spans="3:3" x14ac:dyDescent="0.25">
      <c r="C49" s="4" t="s">
        <v>61</v>
      </c>
    </row>
    <row r="50" spans="3:3" x14ac:dyDescent="0.25">
      <c r="C50" s="4" t="s">
        <v>62</v>
      </c>
    </row>
    <row r="51" spans="3:3" x14ac:dyDescent="0.25">
      <c r="C51" s="4" t="s">
        <v>63</v>
      </c>
    </row>
    <row r="52" spans="3:3" x14ac:dyDescent="0.25">
      <c r="C52" s="4" t="s">
        <v>64</v>
      </c>
    </row>
    <row r="53" spans="3:3" x14ac:dyDescent="0.25">
      <c r="C53" s="3" t="s">
        <v>65</v>
      </c>
    </row>
    <row r="54" spans="3:3" x14ac:dyDescent="0.25">
      <c r="C54" s="4" t="s">
        <v>66</v>
      </c>
    </row>
    <row r="55" spans="3:3" x14ac:dyDescent="0.25">
      <c r="C55" s="4" t="s">
        <v>67</v>
      </c>
    </row>
    <row r="56" spans="3:3" x14ac:dyDescent="0.25">
      <c r="C56" s="4" t="s">
        <v>68</v>
      </c>
    </row>
    <row r="57" spans="3:3" x14ac:dyDescent="0.25">
      <c r="C57" s="4" t="s">
        <v>69</v>
      </c>
    </row>
    <row r="58" spans="3:3" x14ac:dyDescent="0.25">
      <c r="C58" s="4" t="s">
        <v>70</v>
      </c>
    </row>
    <row r="59" spans="3:3" x14ac:dyDescent="0.25">
      <c r="C59" s="4" t="s">
        <v>71</v>
      </c>
    </row>
    <row r="60" spans="3:3" x14ac:dyDescent="0.25">
      <c r="C60" s="4" t="s">
        <v>72</v>
      </c>
    </row>
    <row r="61" spans="3:3" x14ac:dyDescent="0.25">
      <c r="C61" s="4" t="s">
        <v>73</v>
      </c>
    </row>
    <row r="62" spans="3:3" x14ac:dyDescent="0.25">
      <c r="C62" s="4" t="s">
        <v>74</v>
      </c>
    </row>
    <row r="63" spans="3:3" x14ac:dyDescent="0.25">
      <c r="C63" s="3" t="s">
        <v>75</v>
      </c>
    </row>
    <row r="64" spans="3:3" x14ac:dyDescent="0.25">
      <c r="C64" s="4" t="s">
        <v>76</v>
      </c>
    </row>
    <row r="65" spans="3:16" x14ac:dyDescent="0.25">
      <c r="C65" s="4" t="s">
        <v>77</v>
      </c>
    </row>
    <row r="66" spans="3:16" x14ac:dyDescent="0.25">
      <c r="C66" s="4" t="s">
        <v>78</v>
      </c>
    </row>
    <row r="67" spans="3:16" x14ac:dyDescent="0.25">
      <c r="C67" s="4" t="s">
        <v>79</v>
      </c>
    </row>
    <row r="68" spans="3:16" x14ac:dyDescent="0.25">
      <c r="C68" s="3" t="s">
        <v>80</v>
      </c>
    </row>
    <row r="69" spans="3:16" x14ac:dyDescent="0.25">
      <c r="C69" s="4" t="s">
        <v>81</v>
      </c>
    </row>
    <row r="70" spans="3:16" x14ac:dyDescent="0.25">
      <c r="C70" s="4" t="s">
        <v>82</v>
      </c>
    </row>
    <row r="71" spans="3:16" x14ac:dyDescent="0.25">
      <c r="C71" s="3" t="s">
        <v>83</v>
      </c>
    </row>
    <row r="72" spans="3:16" x14ac:dyDescent="0.25">
      <c r="C72" s="4" t="s">
        <v>84</v>
      </c>
    </row>
    <row r="73" spans="3:16" x14ac:dyDescent="0.25">
      <c r="C73" s="4" t="s">
        <v>85</v>
      </c>
    </row>
    <row r="74" spans="3:16" x14ac:dyDescent="0.25">
      <c r="C74" s="4" t="s">
        <v>86</v>
      </c>
    </row>
    <row r="75" spans="3:16" x14ac:dyDescent="0.25">
      <c r="C75" s="1" t="s">
        <v>87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88</v>
      </c>
    </row>
    <row r="77" spans="3:16" x14ac:dyDescent="0.25">
      <c r="C77" s="4" t="s">
        <v>89</v>
      </c>
    </row>
    <row r="78" spans="3:16" x14ac:dyDescent="0.25">
      <c r="C78" s="4" t="s">
        <v>90</v>
      </c>
    </row>
    <row r="79" spans="3:16" x14ac:dyDescent="0.25">
      <c r="C79" s="3" t="s">
        <v>91</v>
      </c>
    </row>
    <row r="80" spans="3:16" x14ac:dyDescent="0.25">
      <c r="C80" s="4" t="s">
        <v>92</v>
      </c>
    </row>
    <row r="81" spans="3:16" x14ac:dyDescent="0.25">
      <c r="C81" s="4" t="s">
        <v>93</v>
      </c>
    </row>
    <row r="82" spans="3:16" x14ac:dyDescent="0.25">
      <c r="C82" s="3" t="s">
        <v>94</v>
      </c>
    </row>
    <row r="83" spans="3:16" x14ac:dyDescent="0.25">
      <c r="C83" s="4" t="s">
        <v>95</v>
      </c>
    </row>
    <row r="84" spans="3:16" x14ac:dyDescent="0.25">
      <c r="C84" s="7" t="s">
        <v>96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Acceso a la Informac</cp:lastModifiedBy>
  <cp:revision/>
  <dcterms:created xsi:type="dcterms:W3CDTF">2021-07-29T18:58:50Z</dcterms:created>
  <dcterms:modified xsi:type="dcterms:W3CDTF">2023-03-10T19:51:45Z</dcterms:modified>
  <cp:category/>
  <cp:contentStatus/>
</cp:coreProperties>
</file>